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<sst xmlns="http://schemas.openxmlformats.org/spreadsheetml/2006/main" count="248" uniqueCount="153">
  <si>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</si>
  <si>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</si>
  <si>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</si>
  <si>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</si>
  <si>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</si>
  <si>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</si>
  <si>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</si>
  <si>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</si>
  <si>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</si>
  <si>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</si>
  <si>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</si>
  <si>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</si>
  <si>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</si>
  <si>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</si>
  <si>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</si>
  <si>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</si>
  <si>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</si>
  <si>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</si>
  <si>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</si>
  <si>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</si>
  <si>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</si>
  <si>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</si>
  <si>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</si>
  <si>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</si>
  <si>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</si>
  <si>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</si>
  <si>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</si>
  <si>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</si>
  <si>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</si>
  <si>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</si>
  <si>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</si>
  <si>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</si>
  <si>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</si>
  <si>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</si>
  <si>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</si>
  <si>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</si>
  <si>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</si>
  <si>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</si>
  <si>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</si>
  <si>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</si>
  <si>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</si>
  <si>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</si>
  <si>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</si>
  <si>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</si>
  <si>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</si>
  <si>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</si>
  <si>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</si>
  <si>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</si>
  <si>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</si>
  <si>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</si>
  <si>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</si>
  <si>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</si>
  <si>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</si>
  <si>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</si>
  <si>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</si>
  <si>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</si>
  <si>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</si>
  <si>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</si>
  <si>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</si>
  <si>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</si>
  <si>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</si>
  <si>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</si>
  <si>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</si>
  <si>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</si>
  <si>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</si>
  <si>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</si>
  <si>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</si>
  <si>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</si>
  <si>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</si>
  <si>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</si>
  <si>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</si>
  <si>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</si>
  <si>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</si>
  <si>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</si>
  <si>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</si>
  <si>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</si>
  <si>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</si>
  <si>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Savu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</si>
  <si>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</si>
  <si>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</si>
  <si>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</si>
  <si>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</si>
  <si>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</si>
  <si>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</si>
  <si>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</si>
  <si>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</si>
  <si>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</si>
  <si>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</si>
  <si>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</si>
  <si>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</si>
  <si>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</si>
  <si>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</si>
  <si>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</si>
  <si>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</si>
  <si>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</si>
  <si>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</si>
  <si>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</si>
  <si>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</si>
  <si>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</si>
  <si>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</si>
  <si>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</si>
  <si>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</si>
  <si>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</si>
  <si>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</si>
  <si>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</si>
  <si>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</si>
  <si>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</si>
  <si>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</si>
  <si>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</si>
  <si>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</si>
  <si>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</si>
  <si>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</si>
  <si>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</si>
  <si>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</si>
  <si>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</si>
  <si>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</si>
  <si>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</si>
  <si>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</si>
  <si>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</si>
  <si>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Decontarea serviciilor medicale pe luna August 2015</t>
  </si>
  <si>
    <t>1016</t>
  </si>
  <si>
    <t>1017</t>
  </si>
  <si>
    <t>15</t>
  </si>
  <si>
    <t>19</t>
  </si>
  <si>
    <t>18</t>
  </si>
  <si>
    <t>17</t>
  </si>
  <si>
    <t>14</t>
  </si>
  <si>
    <t>16</t>
  </si>
  <si>
    <t>1022</t>
  </si>
  <si>
    <t>1020</t>
  </si>
  <si>
    <t>1015</t>
  </si>
  <si>
    <t>142</t>
  </si>
  <si>
    <t>141</t>
  </si>
  <si>
    <t>1400</t>
  </si>
  <si>
    <t>1024</t>
  </si>
  <si>
    <t>24</t>
  </si>
  <si>
    <t>49</t>
  </si>
  <si>
    <t>27</t>
  </si>
  <si>
    <t>127</t>
  </si>
  <si>
    <t>36</t>
  </si>
  <si>
    <t>21</t>
  </si>
  <si>
    <t>4361388</t>
  </si>
  <si>
    <t>10</t>
  </si>
  <si>
    <t>Nr.ore</t>
  </si>
  <si>
    <t>25</t>
  </si>
  <si>
    <t>TOTAL</t>
  </si>
  <si>
    <t xml:space="preserve">             Decontarea serviciilor medicale in centre de permanenta pe luna August 2015</t>
  </si>
  <si>
    <t>1398</t>
  </si>
  <si>
    <t>28</t>
  </si>
  <si>
    <t>126</t>
  </si>
  <si>
    <t>37</t>
  </si>
  <si>
    <t>1025</t>
  </si>
  <si>
    <t>26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</si>
</sst>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3" fillId="0" borderId="2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1" fillId="0" borderId="1" xfId="19" applyNumberFormat="1" applyFont="1" applyBorder="1" applyAlignment="1">
      <alignment horizontal="center"/>
      <protection/>
    </xf>
    <xf numFmtId="14" fontId="1" fillId="0" borderId="1" xfId="19" applyNumberFormat="1" applyFont="1" applyBorder="1">
      <alignment/>
      <protection/>
    </xf>
    <xf numFmtId="164" fontId="1" fillId="0" borderId="1" xfId="15" applyNumberFormat="1" applyFont="1" applyBorder="1" applyAlignment="1">
      <alignment/>
    </xf>
    <xf numFmtId="4" fontId="3" fillId="0" borderId="3" xfId="19" applyNumberFormat="1" applyFont="1" applyBorder="1">
      <alignment/>
      <protection/>
    </xf>
    <xf numFmtId="2" fontId="1" fillId="0" borderId="1" xfId="19" applyNumberFormat="1" applyFont="1" applyBorder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1" fillId="2" borderId="1" xfId="19" applyNumberFormat="1" applyFont="1" applyFill="1" applyBorder="1" applyAlignment="1">
      <alignment horizontal="center"/>
      <protection/>
    </xf>
    <xf numFmtId="14" fontId="1" fillId="2" borderId="1" xfId="19" applyNumberFormat="1" applyFont="1" applyFill="1" applyBorder="1">
      <alignment/>
      <protection/>
    </xf>
    <xf numFmtId="164" fontId="1" fillId="2" borderId="1" xfId="15" applyNumberFormat="1" applyFont="1" applyFill="1" applyBorder="1" applyAlignment="1">
      <alignment/>
    </xf>
    <xf numFmtId="4" fontId="3" fillId="2" borderId="3" xfId="19" applyNumberFormat="1" applyFont="1" applyFill="1" applyBorder="1">
      <alignment/>
      <protection/>
    </xf>
    <xf numFmtId="2" fontId="1" fillId="2" borderId="1" xfId="19" applyNumberFormat="1" applyFont="1" applyFill="1" applyBorder="1">
      <alignment/>
      <protection/>
    </xf>
    <xf numFmtId="0" fontId="4" fillId="0" borderId="1" xfId="0" applyNumberFormat="1" applyFont="1" applyBorder="1" applyAlignment="1">
      <alignment/>
    </xf>
    <xf numFmtId="0" fontId="1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3" fillId="3" borderId="1" xfId="19" applyNumberFormat="1" applyFont="1" applyFill="1" applyBorder="1" applyAlignment="1">
      <alignment horizontal="center" vertical="center" wrapText="1"/>
      <protection/>
    </xf>
    <xf numFmtId="2" fontId="1" fillId="0" borderId="2" xfId="19" applyNumberFormat="1" applyFont="1" applyBorder="1">
      <alignment/>
      <protection/>
    </xf>
    <xf numFmtId="43" fontId="1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1" fontId="1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4" fontId="5" fillId="2" borderId="4" xfId="19" applyNumberFormat="1" applyFont="1" applyFill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K16" sqref="K16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6" width="9.57421875" style="0" bestFit="1" customWidth="1"/>
    <col min="7" max="7" width="10.7109375" style="0" customWidth="1"/>
    <col min="8" max="8" width="10.140625" style="0" customWidth="1"/>
  </cols>
  <sheetData>
    <row r="1" spans="1:10" ht="12.75">
      <c r="A1" s="37" t="s">
        <v>119</v>
      </c>
      <c r="B1" s="37"/>
      <c r="C1" s="37"/>
      <c r="D1" s="37"/>
      <c r="E1" s="37"/>
      <c r="F1" s="37"/>
      <c r="G1" s="37"/>
      <c r="H1" s="37"/>
      <c r="I1" s="37"/>
      <c r="J1" s="37"/>
    </row>
    <row r="3" spans="1:10" ht="12.75">
      <c r="A3" s="34" t="s">
        <v>0</v>
      </c>
      <c r="B3" s="34" t="s">
        <v>1</v>
      </c>
      <c r="C3" s="34" t="s">
        <v>2</v>
      </c>
      <c r="D3" s="38" t="s">
        <v>3</v>
      </c>
      <c r="E3" s="38"/>
      <c r="F3" s="38" t="s">
        <v>4</v>
      </c>
      <c r="G3" s="38"/>
      <c r="H3" s="34" t="s">
        <v>5</v>
      </c>
      <c r="I3" s="1"/>
      <c r="J3" s="1"/>
    </row>
    <row r="4" spans="1:10" ht="12.75">
      <c r="A4" s="34"/>
      <c r="B4" s="34"/>
      <c r="C4" s="34"/>
      <c r="D4" s="3" t="s">
        <v>6</v>
      </c>
      <c r="E4" s="3" t="s">
        <v>7</v>
      </c>
      <c r="F4" s="3" t="s">
        <v>8</v>
      </c>
      <c r="G4" s="3" t="s">
        <v>9</v>
      </c>
      <c r="H4" s="39"/>
      <c r="I4" s="4" t="s">
        <v>10</v>
      </c>
      <c r="J4" s="5" t="s">
        <v>11</v>
      </c>
    </row>
    <row r="5" spans="1:10" ht="12.75">
      <c r="A5" s="3">
        <v>1</v>
      </c>
      <c r="B5" s="6" t="s">
        <v>12</v>
      </c>
      <c r="C5" s="7">
        <v>19576153</v>
      </c>
      <c r="D5" s="8" t="s">
        <v>125</v>
      </c>
      <c r="E5" s="9">
        <v>42247</v>
      </c>
      <c r="F5" s="10">
        <v>5397.9</v>
      </c>
      <c r="G5" s="10">
        <v>4364.56</v>
      </c>
      <c r="H5" s="11">
        <f>F5+G5</f>
        <v>9762.46</v>
      </c>
      <c r="I5" s="12">
        <f>F5/1.9</f>
        <v>2841</v>
      </c>
      <c r="J5" s="12">
        <f>G5/4</f>
        <v>1091.14</v>
      </c>
    </row>
    <row r="6" spans="1:10" ht="12.75">
      <c r="A6" s="3">
        <v>2</v>
      </c>
      <c r="B6" s="6" t="s">
        <v>13</v>
      </c>
      <c r="C6" s="7">
        <v>19413172</v>
      </c>
      <c r="D6" s="8" t="s">
        <v>125</v>
      </c>
      <c r="E6" s="9">
        <v>42247</v>
      </c>
      <c r="F6" s="10">
        <v>7375.8</v>
      </c>
      <c r="G6" s="10">
        <v>7551.16</v>
      </c>
      <c r="H6" s="11">
        <f aca="true" t="shared" si="0" ref="H6:H69">F6+G6</f>
        <v>14926.96</v>
      </c>
      <c r="I6" s="12">
        <f aca="true" t="shared" si="1" ref="I6:I69">F6/1.9</f>
        <v>3882.0000000000005</v>
      </c>
      <c r="J6" s="12">
        <f aca="true" t="shared" si="2" ref="J6:J69">G6/4</f>
        <v>1887.79</v>
      </c>
    </row>
    <row r="7" spans="1:10" ht="12.75">
      <c r="A7" s="3">
        <v>3</v>
      </c>
      <c r="B7" s="6" t="s">
        <v>14</v>
      </c>
      <c r="C7" s="7">
        <v>20691873</v>
      </c>
      <c r="D7" s="8" t="s">
        <v>133</v>
      </c>
      <c r="E7" s="9">
        <v>42247</v>
      </c>
      <c r="F7" s="10">
        <v>5793.48</v>
      </c>
      <c r="G7" s="10">
        <v>7278.44</v>
      </c>
      <c r="H7" s="11">
        <f t="shared" si="0"/>
        <v>13071.919999999998</v>
      </c>
      <c r="I7" s="12">
        <f t="shared" si="1"/>
        <v>3049.2</v>
      </c>
      <c r="J7" s="12">
        <f t="shared" si="2"/>
        <v>1819.61</v>
      </c>
    </row>
    <row r="8" spans="1:10" ht="12.75">
      <c r="A8" s="3">
        <v>4</v>
      </c>
      <c r="B8" s="6" t="s">
        <v>15</v>
      </c>
      <c r="C8" s="7">
        <v>19372030</v>
      </c>
      <c r="D8" s="8" t="s">
        <v>126</v>
      </c>
      <c r="E8" s="9">
        <v>42247</v>
      </c>
      <c r="F8" s="10">
        <v>7907.04</v>
      </c>
      <c r="G8" s="10">
        <v>8923.28</v>
      </c>
      <c r="H8" s="11">
        <f t="shared" si="0"/>
        <v>16830.32</v>
      </c>
      <c r="I8" s="12">
        <f t="shared" si="1"/>
        <v>4161.6</v>
      </c>
      <c r="J8" s="12">
        <f t="shared" si="2"/>
        <v>2230.82</v>
      </c>
    </row>
    <row r="9" spans="1:10" ht="12.75">
      <c r="A9" s="3">
        <v>5</v>
      </c>
      <c r="B9" s="6" t="s">
        <v>16</v>
      </c>
      <c r="C9" s="7">
        <v>19640183</v>
      </c>
      <c r="D9" s="8" t="s">
        <v>122</v>
      </c>
      <c r="E9" s="9">
        <v>42247</v>
      </c>
      <c r="F9" s="10">
        <v>5750.16</v>
      </c>
      <c r="G9" s="10">
        <v>7170.68</v>
      </c>
      <c r="H9" s="11">
        <f t="shared" si="0"/>
        <v>12920.84</v>
      </c>
      <c r="I9" s="12">
        <f t="shared" si="1"/>
        <v>3026.4</v>
      </c>
      <c r="J9" s="12">
        <f t="shared" si="2"/>
        <v>1792.67</v>
      </c>
    </row>
    <row r="10" spans="1:10" ht="12.75">
      <c r="A10" s="3">
        <v>6</v>
      </c>
      <c r="B10" s="6" t="s">
        <v>17</v>
      </c>
      <c r="C10" s="7">
        <v>19641812</v>
      </c>
      <c r="D10" s="8" t="s">
        <v>128</v>
      </c>
      <c r="E10" s="9">
        <v>42247</v>
      </c>
      <c r="F10" s="10">
        <v>6697.5</v>
      </c>
      <c r="G10" s="10">
        <v>6685.36</v>
      </c>
      <c r="H10" s="11">
        <f t="shared" si="0"/>
        <v>13382.86</v>
      </c>
      <c r="I10" s="12">
        <f t="shared" si="1"/>
        <v>3525</v>
      </c>
      <c r="J10" s="12">
        <f t="shared" si="2"/>
        <v>1671.34</v>
      </c>
    </row>
    <row r="11" spans="1:10" ht="12.75">
      <c r="A11" s="3">
        <v>7</v>
      </c>
      <c r="B11" s="6" t="s">
        <v>18</v>
      </c>
      <c r="C11" s="7">
        <v>20381651</v>
      </c>
      <c r="D11" s="8" t="s">
        <v>136</v>
      </c>
      <c r="E11" s="9">
        <v>42247</v>
      </c>
      <c r="F11" s="10">
        <v>4316.8</v>
      </c>
      <c r="G11" s="10">
        <v>4076.64</v>
      </c>
      <c r="H11" s="11">
        <f t="shared" si="0"/>
        <v>8393.44</v>
      </c>
      <c r="I11" s="12">
        <f t="shared" si="1"/>
        <v>2272</v>
      </c>
      <c r="J11" s="12">
        <f t="shared" si="2"/>
        <v>1019.16</v>
      </c>
    </row>
    <row r="12" spans="1:10" ht="12.75">
      <c r="A12" s="3">
        <v>8</v>
      </c>
      <c r="B12" s="6" t="s">
        <v>19</v>
      </c>
      <c r="C12" s="7">
        <v>19641650</v>
      </c>
      <c r="D12" s="8" t="s">
        <v>121</v>
      </c>
      <c r="E12" s="9">
        <v>42247</v>
      </c>
      <c r="F12" s="10">
        <v>4447.9</v>
      </c>
      <c r="G12" s="10">
        <v>4819.84</v>
      </c>
      <c r="H12" s="11">
        <f t="shared" si="0"/>
        <v>9267.74</v>
      </c>
      <c r="I12" s="12">
        <f t="shared" si="1"/>
        <v>2341</v>
      </c>
      <c r="J12" s="12">
        <f t="shared" si="2"/>
        <v>1204.96</v>
      </c>
    </row>
    <row r="13" spans="1:10" ht="12.75">
      <c r="A13" s="3">
        <v>9</v>
      </c>
      <c r="B13" s="6" t="s">
        <v>20</v>
      </c>
      <c r="C13" s="7">
        <v>19478210</v>
      </c>
      <c r="D13" s="8" t="s">
        <v>122</v>
      </c>
      <c r="E13" s="9">
        <v>42247</v>
      </c>
      <c r="F13" s="10">
        <v>5882.4</v>
      </c>
      <c r="G13" s="10">
        <v>7356.48</v>
      </c>
      <c r="H13" s="11">
        <f t="shared" si="0"/>
        <v>13238.88</v>
      </c>
      <c r="I13" s="12">
        <f t="shared" si="1"/>
        <v>3096</v>
      </c>
      <c r="J13" s="12">
        <f t="shared" si="2"/>
        <v>1839.12</v>
      </c>
    </row>
    <row r="14" spans="1:10" ht="12.75">
      <c r="A14" s="3">
        <v>10</v>
      </c>
      <c r="B14" s="6" t="s">
        <v>21</v>
      </c>
      <c r="C14" s="7">
        <v>20106775</v>
      </c>
      <c r="D14" s="8" t="s">
        <v>127</v>
      </c>
      <c r="E14" s="9">
        <v>42247</v>
      </c>
      <c r="F14" s="10">
        <v>3824.7</v>
      </c>
      <c r="G14" s="10">
        <v>4057.04</v>
      </c>
      <c r="H14" s="11">
        <f t="shared" si="0"/>
        <v>7881.74</v>
      </c>
      <c r="I14" s="12">
        <f t="shared" si="1"/>
        <v>2013</v>
      </c>
      <c r="J14" s="12">
        <f t="shared" si="2"/>
        <v>1014.26</v>
      </c>
    </row>
    <row r="15" spans="1:10" ht="12.75">
      <c r="A15" s="3">
        <v>11</v>
      </c>
      <c r="B15" s="6" t="s">
        <v>22</v>
      </c>
      <c r="C15" s="7">
        <v>20106856</v>
      </c>
      <c r="D15" s="8" t="s">
        <v>125</v>
      </c>
      <c r="E15" s="9">
        <v>42247</v>
      </c>
      <c r="F15" s="10">
        <v>3486.12</v>
      </c>
      <c r="G15" s="10">
        <v>5414</v>
      </c>
      <c r="H15" s="11">
        <f t="shared" si="0"/>
        <v>8900.119999999999</v>
      </c>
      <c r="I15" s="12">
        <f t="shared" si="1"/>
        <v>1834.8</v>
      </c>
      <c r="J15" s="12">
        <f t="shared" si="2"/>
        <v>1353.5</v>
      </c>
    </row>
    <row r="16" spans="1:10" ht="12.75">
      <c r="A16" s="3">
        <v>12</v>
      </c>
      <c r="B16" s="6" t="s">
        <v>23</v>
      </c>
      <c r="C16" s="7">
        <v>20106627</v>
      </c>
      <c r="D16" s="8" t="s">
        <v>121</v>
      </c>
      <c r="E16" s="9">
        <v>42247</v>
      </c>
      <c r="F16" s="10">
        <v>3225.92</v>
      </c>
      <c r="G16" s="10">
        <v>3910.4</v>
      </c>
      <c r="H16" s="11">
        <f t="shared" si="0"/>
        <v>7136.32</v>
      </c>
      <c r="I16" s="12">
        <f t="shared" si="1"/>
        <v>1697.8526315789475</v>
      </c>
      <c r="J16" s="12">
        <f t="shared" si="2"/>
        <v>977.6</v>
      </c>
    </row>
    <row r="17" spans="1:10" ht="12.75">
      <c r="A17" s="3">
        <v>13</v>
      </c>
      <c r="B17" s="6" t="s">
        <v>24</v>
      </c>
      <c r="C17" s="7">
        <v>19478708</v>
      </c>
      <c r="D17" s="8" t="s">
        <v>127</v>
      </c>
      <c r="E17" s="9">
        <v>42247</v>
      </c>
      <c r="F17" s="10">
        <v>5542.68</v>
      </c>
      <c r="G17" s="10">
        <v>6205.12</v>
      </c>
      <c r="H17" s="11">
        <f t="shared" si="0"/>
        <v>11747.8</v>
      </c>
      <c r="I17" s="12">
        <f t="shared" si="1"/>
        <v>2917.2000000000003</v>
      </c>
      <c r="J17" s="12">
        <f t="shared" si="2"/>
        <v>1551.28</v>
      </c>
    </row>
    <row r="18" spans="1:10" ht="12.75">
      <c r="A18" s="3">
        <v>14</v>
      </c>
      <c r="B18" s="6" t="s">
        <v>25</v>
      </c>
      <c r="C18" s="7">
        <v>19370705</v>
      </c>
      <c r="D18" s="8" t="s">
        <v>122</v>
      </c>
      <c r="E18" s="9">
        <v>42247</v>
      </c>
      <c r="F18" s="10">
        <v>6408.7</v>
      </c>
      <c r="G18" s="10">
        <v>8189.6</v>
      </c>
      <c r="H18" s="11">
        <f t="shared" si="0"/>
        <v>14598.3</v>
      </c>
      <c r="I18" s="12">
        <f t="shared" si="1"/>
        <v>3373</v>
      </c>
      <c r="J18" s="12">
        <f t="shared" si="2"/>
        <v>2047.4</v>
      </c>
    </row>
    <row r="19" spans="1:10" ht="12.75">
      <c r="A19" s="3">
        <v>15</v>
      </c>
      <c r="B19" s="6" t="s">
        <v>26</v>
      </c>
      <c r="C19" s="7">
        <v>20451781</v>
      </c>
      <c r="D19" s="8" t="s">
        <v>152</v>
      </c>
      <c r="E19" s="9">
        <v>42247</v>
      </c>
      <c r="F19" s="10">
        <v>5457.18</v>
      </c>
      <c r="G19" s="10">
        <v>5438.44</v>
      </c>
      <c r="H19" s="11">
        <f t="shared" si="0"/>
        <v>10895.619999999999</v>
      </c>
      <c r="I19" s="12">
        <f t="shared" si="1"/>
        <v>2872.2000000000003</v>
      </c>
      <c r="J19" s="12">
        <f t="shared" si="2"/>
        <v>1359.61</v>
      </c>
    </row>
    <row r="20" spans="1:10" ht="12.75">
      <c r="A20" s="3">
        <v>16</v>
      </c>
      <c r="B20" s="6" t="s">
        <v>27</v>
      </c>
      <c r="C20" s="7">
        <v>20845514</v>
      </c>
      <c r="D20" s="8" t="s">
        <v>124</v>
      </c>
      <c r="E20" s="9">
        <v>42247</v>
      </c>
      <c r="F20" s="10">
        <v>5179.4</v>
      </c>
      <c r="G20" s="10">
        <v>5543.68</v>
      </c>
      <c r="H20" s="11">
        <f t="shared" si="0"/>
        <v>10723.08</v>
      </c>
      <c r="I20" s="12">
        <f t="shared" si="1"/>
        <v>2726</v>
      </c>
      <c r="J20" s="12">
        <f t="shared" si="2"/>
        <v>1385.92</v>
      </c>
    </row>
    <row r="21" spans="1:10" ht="12.75">
      <c r="A21" s="3">
        <v>17</v>
      </c>
      <c r="B21" s="6" t="s">
        <v>28</v>
      </c>
      <c r="C21" s="7">
        <v>19287422</v>
      </c>
      <c r="D21" s="8" t="s">
        <v>127</v>
      </c>
      <c r="E21" s="9">
        <v>42247</v>
      </c>
      <c r="F21" s="10">
        <v>2834.04</v>
      </c>
      <c r="G21" s="10">
        <v>2776.4</v>
      </c>
      <c r="H21" s="11">
        <f t="shared" si="0"/>
        <v>5610.4400000000005</v>
      </c>
      <c r="I21" s="12">
        <f t="shared" si="1"/>
        <v>1491.6000000000001</v>
      </c>
      <c r="J21" s="12">
        <f t="shared" si="2"/>
        <v>694.1</v>
      </c>
    </row>
    <row r="22" spans="1:10" ht="12.75">
      <c r="A22" s="3">
        <v>18</v>
      </c>
      <c r="B22" s="6" t="s">
        <v>29</v>
      </c>
      <c r="C22" s="7">
        <v>19476766</v>
      </c>
      <c r="D22" s="8" t="s">
        <v>127</v>
      </c>
      <c r="E22" s="9">
        <v>42247</v>
      </c>
      <c r="F22" s="10">
        <v>3909.25</v>
      </c>
      <c r="G22" s="10">
        <v>5235.44</v>
      </c>
      <c r="H22" s="11">
        <f t="shared" si="0"/>
        <v>9144.689999999999</v>
      </c>
      <c r="I22" s="12">
        <f t="shared" si="1"/>
        <v>2057.5</v>
      </c>
      <c r="J22" s="12">
        <f t="shared" si="2"/>
        <v>1308.86</v>
      </c>
    </row>
    <row r="23" spans="1:10" ht="12.75">
      <c r="A23" s="3">
        <v>19</v>
      </c>
      <c r="B23" s="6" t="s">
        <v>30</v>
      </c>
      <c r="C23" s="7">
        <v>19748755</v>
      </c>
      <c r="D23" s="8" t="s">
        <v>126</v>
      </c>
      <c r="E23" s="9">
        <v>42247</v>
      </c>
      <c r="F23" s="10">
        <v>4838.35</v>
      </c>
      <c r="G23" s="10">
        <v>4722.52</v>
      </c>
      <c r="H23" s="11">
        <f t="shared" si="0"/>
        <v>9560.87</v>
      </c>
      <c r="I23" s="12">
        <f t="shared" si="1"/>
        <v>2546.5000000000005</v>
      </c>
      <c r="J23" s="12">
        <f t="shared" si="2"/>
        <v>1180.63</v>
      </c>
    </row>
    <row r="24" spans="1:10" ht="12.75">
      <c r="A24" s="3">
        <v>20</v>
      </c>
      <c r="B24" s="6" t="s">
        <v>31</v>
      </c>
      <c r="C24" s="7">
        <v>19371255</v>
      </c>
      <c r="D24" s="8" t="s">
        <v>122</v>
      </c>
      <c r="E24" s="9">
        <v>42247</v>
      </c>
      <c r="F24" s="10">
        <v>6475.2</v>
      </c>
      <c r="G24" s="10">
        <v>6698.96</v>
      </c>
      <c r="H24" s="11">
        <f t="shared" si="0"/>
        <v>13174.16</v>
      </c>
      <c r="I24" s="12">
        <f t="shared" si="1"/>
        <v>3408</v>
      </c>
      <c r="J24" s="12">
        <f t="shared" si="2"/>
        <v>1674.74</v>
      </c>
    </row>
    <row r="25" spans="1:10" ht="12.75">
      <c r="A25" s="3">
        <v>21</v>
      </c>
      <c r="B25" s="6" t="s">
        <v>32</v>
      </c>
      <c r="C25" s="7">
        <v>20189967</v>
      </c>
      <c r="D25" s="8" t="s">
        <v>120</v>
      </c>
      <c r="E25" s="9">
        <v>42247</v>
      </c>
      <c r="F25" s="10">
        <v>3793.92</v>
      </c>
      <c r="G25" s="10">
        <v>3990.88</v>
      </c>
      <c r="H25" s="11">
        <f t="shared" si="0"/>
        <v>7784.8</v>
      </c>
      <c r="I25" s="12">
        <f t="shared" si="1"/>
        <v>1996.8000000000002</v>
      </c>
      <c r="J25" s="12">
        <f t="shared" si="2"/>
        <v>997.72</v>
      </c>
    </row>
    <row r="26" spans="1:10" ht="12.75">
      <c r="A26" s="3">
        <v>22</v>
      </c>
      <c r="B26" s="6" t="s">
        <v>33</v>
      </c>
      <c r="C26" s="7">
        <v>19748747</v>
      </c>
      <c r="D26" s="8" t="s">
        <v>125</v>
      </c>
      <c r="E26" s="9">
        <v>42247</v>
      </c>
      <c r="F26" s="10">
        <v>6150.3</v>
      </c>
      <c r="G26" s="10">
        <v>5549.44</v>
      </c>
      <c r="H26" s="11">
        <f t="shared" si="0"/>
        <v>11699.74</v>
      </c>
      <c r="I26" s="12">
        <f t="shared" si="1"/>
        <v>3237.0000000000005</v>
      </c>
      <c r="J26" s="12">
        <f t="shared" si="2"/>
        <v>1387.36</v>
      </c>
    </row>
    <row r="27" spans="1:10" ht="12.75">
      <c r="A27" s="3">
        <v>23</v>
      </c>
      <c r="B27" s="6" t="s">
        <v>34</v>
      </c>
      <c r="C27" s="7">
        <v>19640353</v>
      </c>
      <c r="D27" s="8" t="s">
        <v>127</v>
      </c>
      <c r="E27" s="9">
        <v>42247</v>
      </c>
      <c r="F27" s="10">
        <v>4213.44</v>
      </c>
      <c r="G27" s="10">
        <v>3257.92</v>
      </c>
      <c r="H27" s="11">
        <f t="shared" si="0"/>
        <v>7471.36</v>
      </c>
      <c r="I27" s="12">
        <f t="shared" si="1"/>
        <v>2217.6</v>
      </c>
      <c r="J27" s="12">
        <f t="shared" si="2"/>
        <v>814.48</v>
      </c>
    </row>
    <row r="28" spans="1:10" ht="12.75">
      <c r="A28" s="3">
        <v>24</v>
      </c>
      <c r="B28" s="6" t="s">
        <v>35</v>
      </c>
      <c r="C28" s="7">
        <v>20245331</v>
      </c>
      <c r="D28" s="8" t="s">
        <v>122</v>
      </c>
      <c r="E28" s="9">
        <v>42247</v>
      </c>
      <c r="F28" s="10">
        <v>4460.25</v>
      </c>
      <c r="G28" s="10">
        <v>5038.8</v>
      </c>
      <c r="H28" s="11">
        <f t="shared" si="0"/>
        <v>9499.05</v>
      </c>
      <c r="I28" s="12">
        <f t="shared" si="1"/>
        <v>2347.5</v>
      </c>
      <c r="J28" s="12">
        <f t="shared" si="2"/>
        <v>1259.7</v>
      </c>
    </row>
    <row r="29" spans="1:10" ht="12.75">
      <c r="A29" s="3">
        <v>25</v>
      </c>
      <c r="B29" s="6" t="s">
        <v>36</v>
      </c>
      <c r="C29" s="7">
        <v>20245340</v>
      </c>
      <c r="D29" s="8" t="s">
        <v>126</v>
      </c>
      <c r="E29" s="9">
        <v>42247</v>
      </c>
      <c r="F29" s="10">
        <v>4468.8</v>
      </c>
      <c r="G29" s="10">
        <v>5085.96</v>
      </c>
      <c r="H29" s="11">
        <f t="shared" si="0"/>
        <v>9554.76</v>
      </c>
      <c r="I29" s="12">
        <f t="shared" si="1"/>
        <v>2352</v>
      </c>
      <c r="J29" s="12">
        <f t="shared" si="2"/>
        <v>1271.49</v>
      </c>
    </row>
    <row r="30" spans="1:10" ht="12.75">
      <c r="A30" s="3">
        <v>26</v>
      </c>
      <c r="B30" s="6" t="s">
        <v>37</v>
      </c>
      <c r="C30" s="7">
        <v>19478155</v>
      </c>
      <c r="D30" s="8" t="s">
        <v>126</v>
      </c>
      <c r="E30" s="9">
        <v>42247</v>
      </c>
      <c r="F30" s="10">
        <v>5274.4</v>
      </c>
      <c r="G30" s="10">
        <v>5723</v>
      </c>
      <c r="H30" s="11">
        <f t="shared" si="0"/>
        <v>10997.4</v>
      </c>
      <c r="I30" s="12">
        <f t="shared" si="1"/>
        <v>2776</v>
      </c>
      <c r="J30" s="12">
        <f t="shared" si="2"/>
        <v>1430.75</v>
      </c>
    </row>
    <row r="31" spans="1:10" ht="12.75">
      <c r="A31" s="3">
        <v>27</v>
      </c>
      <c r="B31" s="6" t="s">
        <v>38</v>
      </c>
      <c r="C31" s="7">
        <v>20244921</v>
      </c>
      <c r="D31" s="8" t="s">
        <v>124</v>
      </c>
      <c r="E31" s="9">
        <v>42247</v>
      </c>
      <c r="F31" s="10">
        <v>4416.55</v>
      </c>
      <c r="G31" s="10">
        <v>5860.2</v>
      </c>
      <c r="H31" s="11">
        <f t="shared" si="0"/>
        <v>10276.75</v>
      </c>
      <c r="I31" s="12">
        <f t="shared" si="1"/>
        <v>2324.5</v>
      </c>
      <c r="J31" s="12">
        <f t="shared" si="2"/>
        <v>1465.05</v>
      </c>
    </row>
    <row r="32" spans="1:10" ht="12.75">
      <c r="A32" s="3">
        <v>28</v>
      </c>
      <c r="B32" s="6" t="s">
        <v>39</v>
      </c>
      <c r="C32" s="7">
        <v>19576765</v>
      </c>
      <c r="D32" s="8" t="s">
        <v>126</v>
      </c>
      <c r="E32" s="9">
        <v>42247</v>
      </c>
      <c r="F32" s="10">
        <v>6186.4</v>
      </c>
      <c r="G32" s="10">
        <v>6368.28</v>
      </c>
      <c r="H32" s="11">
        <f t="shared" si="0"/>
        <v>12554.68</v>
      </c>
      <c r="I32" s="12">
        <f t="shared" si="1"/>
        <v>3256</v>
      </c>
      <c r="J32" s="12">
        <f t="shared" si="2"/>
        <v>1592.07</v>
      </c>
    </row>
    <row r="33" spans="1:10" ht="12.75">
      <c r="A33" s="3">
        <v>29</v>
      </c>
      <c r="B33" s="6" t="s">
        <v>40</v>
      </c>
      <c r="C33" s="7">
        <v>20451854</v>
      </c>
      <c r="D33" s="8" t="s">
        <v>137</v>
      </c>
      <c r="E33" s="9">
        <v>42247</v>
      </c>
      <c r="F33" s="10">
        <v>5228.8</v>
      </c>
      <c r="G33" s="10">
        <v>5641.56</v>
      </c>
      <c r="H33" s="11">
        <f t="shared" si="0"/>
        <v>10870.36</v>
      </c>
      <c r="I33" s="12">
        <f t="shared" si="1"/>
        <v>2752</v>
      </c>
      <c r="J33" s="12">
        <f t="shared" si="2"/>
        <v>1410.39</v>
      </c>
    </row>
    <row r="34" spans="1:10" ht="12.75">
      <c r="A34" s="3">
        <v>30</v>
      </c>
      <c r="B34" s="6" t="s">
        <v>41</v>
      </c>
      <c r="C34" s="7">
        <v>14419484</v>
      </c>
      <c r="D34" s="8" t="s">
        <v>127</v>
      </c>
      <c r="E34" s="9">
        <v>42247</v>
      </c>
      <c r="F34" s="10">
        <v>8421.18</v>
      </c>
      <c r="G34" s="10">
        <v>7468.12</v>
      </c>
      <c r="H34" s="11">
        <f t="shared" si="0"/>
        <v>15889.3</v>
      </c>
      <c r="I34" s="12">
        <f t="shared" si="1"/>
        <v>4432.200000000001</v>
      </c>
      <c r="J34" s="12">
        <f t="shared" si="2"/>
        <v>1867.03</v>
      </c>
    </row>
    <row r="35" spans="1:10" ht="12.75">
      <c r="A35" s="3">
        <v>31</v>
      </c>
      <c r="B35" s="6" t="s">
        <v>42</v>
      </c>
      <c r="C35" s="7">
        <v>19478490</v>
      </c>
      <c r="D35" s="8" t="s">
        <v>122</v>
      </c>
      <c r="E35" s="9">
        <v>42247</v>
      </c>
      <c r="F35" s="10">
        <v>7827.24</v>
      </c>
      <c r="G35" s="10">
        <v>6861.84</v>
      </c>
      <c r="H35" s="11">
        <f t="shared" si="0"/>
        <v>14689.08</v>
      </c>
      <c r="I35" s="12">
        <f t="shared" si="1"/>
        <v>4119.6</v>
      </c>
      <c r="J35" s="12">
        <f t="shared" si="2"/>
        <v>1715.46</v>
      </c>
    </row>
    <row r="36" spans="1:10" ht="12.75">
      <c r="A36" s="3">
        <v>32</v>
      </c>
      <c r="B36" s="6" t="s">
        <v>43</v>
      </c>
      <c r="C36" s="7">
        <v>20451684</v>
      </c>
      <c r="D36" s="8" t="s">
        <v>138</v>
      </c>
      <c r="E36" s="9">
        <v>42247</v>
      </c>
      <c r="F36" s="10">
        <v>2863.3</v>
      </c>
      <c r="G36" s="10">
        <v>2514.52</v>
      </c>
      <c r="H36" s="11">
        <f t="shared" si="0"/>
        <v>5377.82</v>
      </c>
      <c r="I36" s="12">
        <f t="shared" si="1"/>
        <v>1507.0000000000002</v>
      </c>
      <c r="J36" s="12">
        <f t="shared" si="2"/>
        <v>628.63</v>
      </c>
    </row>
    <row r="37" spans="1:10" ht="12.75">
      <c r="A37" s="3">
        <v>33</v>
      </c>
      <c r="B37" s="6" t="s">
        <v>44</v>
      </c>
      <c r="C37" s="7">
        <v>19576358</v>
      </c>
      <c r="D37" s="8" t="s">
        <v>122</v>
      </c>
      <c r="E37" s="9">
        <v>42247</v>
      </c>
      <c r="F37" s="10">
        <v>5298.72</v>
      </c>
      <c r="G37" s="10">
        <v>5380.6</v>
      </c>
      <c r="H37" s="11">
        <f t="shared" si="0"/>
        <v>10679.32</v>
      </c>
      <c r="I37" s="12">
        <f t="shared" si="1"/>
        <v>2788.8</v>
      </c>
      <c r="J37" s="12">
        <f t="shared" si="2"/>
        <v>1345.15</v>
      </c>
    </row>
    <row r="38" spans="1:10" ht="12.75">
      <c r="A38" s="3">
        <v>34</v>
      </c>
      <c r="B38" s="6" t="s">
        <v>45</v>
      </c>
      <c r="C38" s="7">
        <v>20163037</v>
      </c>
      <c r="D38" s="8" t="s">
        <v>121</v>
      </c>
      <c r="E38" s="9">
        <v>42247</v>
      </c>
      <c r="F38" s="10">
        <v>4419.5</v>
      </c>
      <c r="G38" s="10">
        <v>4494.32</v>
      </c>
      <c r="H38" s="11">
        <f t="shared" si="0"/>
        <v>8913.82</v>
      </c>
      <c r="I38" s="12">
        <f t="shared" si="1"/>
        <v>2326.0526315789475</v>
      </c>
      <c r="J38" s="12">
        <f t="shared" si="2"/>
        <v>1123.58</v>
      </c>
    </row>
    <row r="39" spans="1:10" ht="12.75">
      <c r="A39" s="3">
        <v>35</v>
      </c>
      <c r="B39" s="6" t="s">
        <v>46</v>
      </c>
      <c r="C39" s="7">
        <v>19476510</v>
      </c>
      <c r="D39" s="8" t="s">
        <v>126</v>
      </c>
      <c r="E39" s="9">
        <v>42247</v>
      </c>
      <c r="F39" s="10">
        <v>4220.85</v>
      </c>
      <c r="G39" s="10">
        <v>3591.64</v>
      </c>
      <c r="H39" s="11">
        <f t="shared" si="0"/>
        <v>7812.49</v>
      </c>
      <c r="I39" s="12">
        <f t="shared" si="1"/>
        <v>2221.5000000000005</v>
      </c>
      <c r="J39" s="12">
        <f t="shared" si="2"/>
        <v>897.91</v>
      </c>
    </row>
    <row r="40" spans="1:10" ht="12.75">
      <c r="A40" s="3">
        <v>36</v>
      </c>
      <c r="B40" s="6" t="s">
        <v>47</v>
      </c>
      <c r="C40" s="7">
        <v>20245323</v>
      </c>
      <c r="D40" s="8" t="s">
        <v>127</v>
      </c>
      <c r="E40" s="9">
        <v>42247</v>
      </c>
      <c r="F40" s="10">
        <v>6453.35</v>
      </c>
      <c r="G40" s="10">
        <v>6602.4</v>
      </c>
      <c r="H40" s="11">
        <f t="shared" si="0"/>
        <v>13055.75</v>
      </c>
      <c r="I40" s="12">
        <f t="shared" si="1"/>
        <v>3396.5000000000005</v>
      </c>
      <c r="J40" s="12">
        <f t="shared" si="2"/>
        <v>1650.6</v>
      </c>
    </row>
    <row r="41" spans="1:10" ht="12.75">
      <c r="A41" s="3">
        <v>37</v>
      </c>
      <c r="B41" s="6" t="s">
        <v>48</v>
      </c>
      <c r="C41" s="7">
        <v>19477982</v>
      </c>
      <c r="D41" s="8" t="s">
        <v>126</v>
      </c>
      <c r="E41" s="9">
        <v>42247</v>
      </c>
      <c r="F41" s="10">
        <v>4501.86</v>
      </c>
      <c r="G41" s="10">
        <v>5224.96</v>
      </c>
      <c r="H41" s="11">
        <f t="shared" si="0"/>
        <v>9726.82</v>
      </c>
      <c r="I41" s="12">
        <f t="shared" si="1"/>
        <v>2369.4</v>
      </c>
      <c r="J41" s="12">
        <f t="shared" si="2"/>
        <v>1306.24</v>
      </c>
    </row>
    <row r="42" spans="1:10" ht="12.75">
      <c r="A42" s="3">
        <v>38</v>
      </c>
      <c r="B42" s="6" t="s">
        <v>49</v>
      </c>
      <c r="C42" s="7">
        <v>19372064</v>
      </c>
      <c r="D42" s="8" t="s">
        <v>127</v>
      </c>
      <c r="E42" s="9">
        <v>42247</v>
      </c>
      <c r="F42" s="10">
        <v>5078.7</v>
      </c>
      <c r="G42" s="10">
        <v>6074.32</v>
      </c>
      <c r="H42" s="11">
        <f t="shared" si="0"/>
        <v>11153.02</v>
      </c>
      <c r="I42" s="12">
        <f t="shared" si="1"/>
        <v>2673</v>
      </c>
      <c r="J42" s="12">
        <f t="shared" si="2"/>
        <v>1518.58</v>
      </c>
    </row>
    <row r="43" spans="1:10" ht="12.75">
      <c r="A43" s="3">
        <v>39</v>
      </c>
      <c r="B43" s="6" t="s">
        <v>50</v>
      </c>
      <c r="C43" s="7">
        <v>19266357</v>
      </c>
      <c r="D43" s="8" t="s">
        <v>120</v>
      </c>
      <c r="E43" s="9">
        <v>42247</v>
      </c>
      <c r="F43" s="10">
        <v>2645.94</v>
      </c>
      <c r="G43" s="10">
        <v>2505.92</v>
      </c>
      <c r="H43" s="11">
        <f t="shared" si="0"/>
        <v>5151.860000000001</v>
      </c>
      <c r="I43" s="12">
        <f t="shared" si="1"/>
        <v>1392.6000000000001</v>
      </c>
      <c r="J43" s="12">
        <f t="shared" si="2"/>
        <v>626.48</v>
      </c>
    </row>
    <row r="44" spans="1:10" ht="12.75">
      <c r="A44" s="3">
        <v>40</v>
      </c>
      <c r="B44" s="6" t="s">
        <v>51</v>
      </c>
      <c r="C44" s="7">
        <v>19640507</v>
      </c>
      <c r="D44" s="8" t="s">
        <v>122</v>
      </c>
      <c r="E44" s="9">
        <v>42247</v>
      </c>
      <c r="F44" s="10">
        <v>6244.92</v>
      </c>
      <c r="G44" s="10">
        <v>8052.88</v>
      </c>
      <c r="H44" s="11">
        <f t="shared" si="0"/>
        <v>14297.8</v>
      </c>
      <c r="I44" s="12">
        <f t="shared" si="1"/>
        <v>3286.8</v>
      </c>
      <c r="J44" s="12">
        <f t="shared" si="2"/>
        <v>2013.22</v>
      </c>
    </row>
    <row r="45" spans="1:10" ht="12.75">
      <c r="A45" s="3">
        <v>41</v>
      </c>
      <c r="B45" s="6" t="s">
        <v>52</v>
      </c>
      <c r="C45" s="7">
        <v>21149642</v>
      </c>
      <c r="D45" s="8" t="s">
        <v>139</v>
      </c>
      <c r="E45" s="9">
        <v>42247</v>
      </c>
      <c r="F45" s="10">
        <v>4015.08</v>
      </c>
      <c r="G45" s="10">
        <v>2700.6</v>
      </c>
      <c r="H45" s="11">
        <f t="shared" si="0"/>
        <v>6715.68</v>
      </c>
      <c r="I45" s="12">
        <f t="shared" si="1"/>
        <v>2113.2000000000003</v>
      </c>
      <c r="J45" s="12">
        <f t="shared" si="2"/>
        <v>675.15</v>
      </c>
    </row>
    <row r="46" spans="1:10" ht="12.75">
      <c r="A46" s="3">
        <v>42</v>
      </c>
      <c r="B46" s="6" t="s">
        <v>53</v>
      </c>
      <c r="C46" s="7">
        <v>19748836</v>
      </c>
      <c r="D46" s="8" t="s">
        <v>137</v>
      </c>
      <c r="E46" s="9">
        <v>42247</v>
      </c>
      <c r="F46" s="10">
        <v>4351.38</v>
      </c>
      <c r="G46" s="10">
        <v>5094.4</v>
      </c>
      <c r="H46" s="11">
        <f t="shared" si="0"/>
        <v>9445.779999999999</v>
      </c>
      <c r="I46" s="12">
        <f t="shared" si="1"/>
        <v>2290.2000000000003</v>
      </c>
      <c r="J46" s="12">
        <f t="shared" si="2"/>
        <v>1273.6</v>
      </c>
    </row>
    <row r="47" spans="1:10" ht="12.75">
      <c r="A47" s="3">
        <v>43</v>
      </c>
      <c r="B47" s="6" t="s">
        <v>54</v>
      </c>
      <c r="C47" s="7">
        <v>20245307</v>
      </c>
      <c r="D47" s="8" t="s">
        <v>127</v>
      </c>
      <c r="E47" s="9">
        <v>42247</v>
      </c>
      <c r="F47" s="10">
        <v>3878.28</v>
      </c>
      <c r="G47" s="10">
        <v>4560.48</v>
      </c>
      <c r="H47" s="11">
        <f t="shared" si="0"/>
        <v>8438.76</v>
      </c>
      <c r="I47" s="12">
        <f t="shared" si="1"/>
        <v>2041.2000000000003</v>
      </c>
      <c r="J47" s="12">
        <f t="shared" si="2"/>
        <v>1140.12</v>
      </c>
    </row>
    <row r="48" spans="1:10" ht="12.75">
      <c r="A48" s="3">
        <v>44</v>
      </c>
      <c r="B48" s="6" t="s">
        <v>55</v>
      </c>
      <c r="C48" s="7">
        <v>19370004</v>
      </c>
      <c r="D48" s="8" t="s">
        <v>120</v>
      </c>
      <c r="E48" s="9">
        <v>42247</v>
      </c>
      <c r="F48" s="10">
        <v>7055.46</v>
      </c>
      <c r="G48" s="10">
        <v>6845.72</v>
      </c>
      <c r="H48" s="11">
        <f t="shared" si="0"/>
        <v>13901.18</v>
      </c>
      <c r="I48" s="12">
        <f t="shared" si="1"/>
        <v>3713.4</v>
      </c>
      <c r="J48" s="12">
        <f t="shared" si="2"/>
        <v>1711.43</v>
      </c>
    </row>
    <row r="49" spans="1:10" ht="12.75">
      <c r="A49" s="3">
        <v>45</v>
      </c>
      <c r="B49" s="6" t="s">
        <v>56</v>
      </c>
      <c r="C49" s="7">
        <v>20451722</v>
      </c>
      <c r="D49" s="8" t="s">
        <v>122</v>
      </c>
      <c r="E49" s="9">
        <v>42247</v>
      </c>
      <c r="F49" s="10">
        <v>6474.06</v>
      </c>
      <c r="G49" s="10">
        <v>8416.48</v>
      </c>
      <c r="H49" s="11">
        <f t="shared" si="0"/>
        <v>14890.54</v>
      </c>
      <c r="I49" s="12">
        <f t="shared" si="1"/>
        <v>3407.4000000000005</v>
      </c>
      <c r="J49" s="12">
        <f t="shared" si="2"/>
        <v>2104.12</v>
      </c>
    </row>
    <row r="50" spans="1:10" ht="12.75">
      <c r="A50" s="3">
        <v>46</v>
      </c>
      <c r="B50" s="6" t="s">
        <v>57</v>
      </c>
      <c r="C50" s="7">
        <v>19476715</v>
      </c>
      <c r="D50" s="8" t="s">
        <v>122</v>
      </c>
      <c r="E50" s="9">
        <v>42247</v>
      </c>
      <c r="F50" s="10">
        <v>6609.72</v>
      </c>
      <c r="G50" s="10">
        <v>6636.28</v>
      </c>
      <c r="H50" s="11">
        <f t="shared" si="0"/>
        <v>13246</v>
      </c>
      <c r="I50" s="12">
        <f t="shared" si="1"/>
        <v>3478.8</v>
      </c>
      <c r="J50" s="12">
        <f t="shared" si="2"/>
        <v>1659.07</v>
      </c>
    </row>
    <row r="51" spans="1:10" ht="12.75">
      <c r="A51" s="3">
        <v>47</v>
      </c>
      <c r="B51" s="6" t="s">
        <v>58</v>
      </c>
      <c r="C51" s="7">
        <v>19260311</v>
      </c>
      <c r="D51" s="8" t="s">
        <v>121</v>
      </c>
      <c r="E51" s="9">
        <v>42247</v>
      </c>
      <c r="F51" s="10">
        <v>6784.14</v>
      </c>
      <c r="G51" s="10">
        <v>6807.64</v>
      </c>
      <c r="H51" s="11">
        <f t="shared" si="0"/>
        <v>13591.78</v>
      </c>
      <c r="I51" s="12">
        <f t="shared" si="1"/>
        <v>3570.6000000000004</v>
      </c>
      <c r="J51" s="12">
        <f t="shared" si="2"/>
        <v>1701.91</v>
      </c>
    </row>
    <row r="52" spans="1:10" ht="12.75">
      <c r="A52" s="3">
        <v>48</v>
      </c>
      <c r="B52" s="6" t="s">
        <v>59</v>
      </c>
      <c r="C52" s="7">
        <v>19478279</v>
      </c>
      <c r="D52" s="8" t="s">
        <v>126</v>
      </c>
      <c r="E52" s="9">
        <v>42247</v>
      </c>
      <c r="F52" s="10">
        <v>5158.5</v>
      </c>
      <c r="G52" s="10">
        <v>5412.16</v>
      </c>
      <c r="H52" s="11">
        <f>F52+G52</f>
        <v>10570.66</v>
      </c>
      <c r="I52" s="12">
        <f t="shared" si="1"/>
        <v>2715</v>
      </c>
      <c r="J52" s="12">
        <f t="shared" si="2"/>
        <v>1353.04</v>
      </c>
    </row>
    <row r="53" spans="1:10" ht="12.75">
      <c r="A53" s="3">
        <v>49</v>
      </c>
      <c r="B53" s="6" t="s">
        <v>60</v>
      </c>
      <c r="C53" s="7">
        <v>20451773</v>
      </c>
      <c r="D53" s="8" t="s">
        <v>127</v>
      </c>
      <c r="E53" s="9">
        <v>42247</v>
      </c>
      <c r="F53" s="10">
        <v>3721.15</v>
      </c>
      <c r="G53" s="10">
        <v>6182.68</v>
      </c>
      <c r="H53" s="11">
        <f t="shared" si="0"/>
        <v>9903.83</v>
      </c>
      <c r="I53" s="12">
        <f t="shared" si="1"/>
        <v>1958.5000000000002</v>
      </c>
      <c r="J53" s="12">
        <f>G53/4</f>
        <v>1545.67</v>
      </c>
    </row>
    <row r="54" spans="1:10" ht="12.75">
      <c r="A54" s="3">
        <v>50</v>
      </c>
      <c r="B54" s="6" t="s">
        <v>61</v>
      </c>
      <c r="C54" s="7">
        <v>19252416</v>
      </c>
      <c r="D54" s="8" t="s">
        <v>120</v>
      </c>
      <c r="E54" s="9">
        <v>42247</v>
      </c>
      <c r="F54" s="10">
        <v>4106.85</v>
      </c>
      <c r="G54" s="10">
        <v>4256</v>
      </c>
      <c r="H54" s="11">
        <f t="shared" si="0"/>
        <v>8362.85</v>
      </c>
      <c r="I54" s="12">
        <f t="shared" si="1"/>
        <v>2161.5000000000005</v>
      </c>
      <c r="J54" s="12">
        <f>G54/4</f>
        <v>1064</v>
      </c>
    </row>
    <row r="55" spans="1:10" ht="12.75">
      <c r="A55" s="3">
        <v>51</v>
      </c>
      <c r="B55" s="6" t="s">
        <v>62</v>
      </c>
      <c r="C55" s="7">
        <v>19477028</v>
      </c>
      <c r="D55" s="8" t="s">
        <v>126</v>
      </c>
      <c r="E55" s="9">
        <v>42247</v>
      </c>
      <c r="F55" s="10">
        <v>4209.45</v>
      </c>
      <c r="G55" s="10">
        <v>4453.32</v>
      </c>
      <c r="H55" s="11">
        <f t="shared" si="0"/>
        <v>8662.77</v>
      </c>
      <c r="I55" s="12">
        <f t="shared" si="1"/>
        <v>2215.5</v>
      </c>
      <c r="J55" s="12">
        <f t="shared" si="2"/>
        <v>1113.33</v>
      </c>
    </row>
    <row r="56" spans="1:10" ht="12.75">
      <c r="A56" s="3">
        <v>52</v>
      </c>
      <c r="B56" s="6" t="s">
        <v>63</v>
      </c>
      <c r="C56" s="7">
        <v>19317400</v>
      </c>
      <c r="D56" s="8" t="s">
        <v>126</v>
      </c>
      <c r="E56" s="9">
        <v>42247</v>
      </c>
      <c r="F56" s="10">
        <v>6030.6</v>
      </c>
      <c r="G56" s="10">
        <v>4485.76</v>
      </c>
      <c r="H56" s="11">
        <f t="shared" si="0"/>
        <v>10516.36</v>
      </c>
      <c r="I56" s="12">
        <f t="shared" si="1"/>
        <v>3174.0000000000005</v>
      </c>
      <c r="J56" s="12">
        <f t="shared" si="2"/>
        <v>1121.44</v>
      </c>
    </row>
    <row r="57" spans="1:10" ht="12.75">
      <c r="A57" s="3">
        <v>53</v>
      </c>
      <c r="B57" s="6" t="s">
        <v>64</v>
      </c>
      <c r="C57" s="7">
        <v>19370110</v>
      </c>
      <c r="D57" s="8" t="s">
        <v>127</v>
      </c>
      <c r="E57" s="9">
        <v>42247</v>
      </c>
      <c r="F57" s="10">
        <v>7831.8</v>
      </c>
      <c r="G57" s="10">
        <v>7590.72</v>
      </c>
      <c r="H57" s="11">
        <f t="shared" si="0"/>
        <v>15422.52</v>
      </c>
      <c r="I57" s="12">
        <f t="shared" si="1"/>
        <v>4122</v>
      </c>
      <c r="J57" s="12">
        <f t="shared" si="2"/>
        <v>1897.68</v>
      </c>
    </row>
    <row r="58" spans="1:10" ht="12.75">
      <c r="A58" s="3">
        <v>54</v>
      </c>
      <c r="B58" s="6" t="s">
        <v>65</v>
      </c>
      <c r="C58" s="7">
        <v>20335302</v>
      </c>
      <c r="D58" s="8" t="s">
        <v>127</v>
      </c>
      <c r="E58" s="9">
        <v>42247</v>
      </c>
      <c r="F58" s="10">
        <v>5159.45</v>
      </c>
      <c r="G58" s="10">
        <v>7178.24</v>
      </c>
      <c r="H58" s="11">
        <f t="shared" si="0"/>
        <v>12337.689999999999</v>
      </c>
      <c r="I58" s="12">
        <f t="shared" si="1"/>
        <v>2715.5</v>
      </c>
      <c r="J58" s="12">
        <f t="shared" si="2"/>
        <v>1794.56</v>
      </c>
    </row>
    <row r="59" spans="1:10" ht="12.75">
      <c r="A59" s="3">
        <v>55</v>
      </c>
      <c r="B59" s="6" t="s">
        <v>66</v>
      </c>
      <c r="C59" s="7">
        <v>19640795</v>
      </c>
      <c r="D59" s="8" t="s">
        <v>122</v>
      </c>
      <c r="E59" s="9">
        <v>42247</v>
      </c>
      <c r="F59" s="10">
        <v>8308.32</v>
      </c>
      <c r="G59" s="10">
        <v>6943.96</v>
      </c>
      <c r="H59" s="11">
        <f t="shared" si="0"/>
        <v>15252.279999999999</v>
      </c>
      <c r="I59" s="12">
        <f t="shared" si="1"/>
        <v>4372.8</v>
      </c>
      <c r="J59" s="12">
        <f t="shared" si="2"/>
        <v>1735.99</v>
      </c>
    </row>
    <row r="60" spans="1:10" ht="12.75">
      <c r="A60" s="3">
        <v>56</v>
      </c>
      <c r="B60" s="6" t="s">
        <v>67</v>
      </c>
      <c r="C60" s="7">
        <v>20570219</v>
      </c>
      <c r="D60" s="8" t="s">
        <v>125</v>
      </c>
      <c r="E60" s="9">
        <v>42247</v>
      </c>
      <c r="F60" s="10">
        <v>6842.28</v>
      </c>
      <c r="G60" s="10">
        <v>6538.36</v>
      </c>
      <c r="H60" s="11">
        <f t="shared" si="0"/>
        <v>13380.64</v>
      </c>
      <c r="I60" s="12">
        <f t="shared" si="1"/>
        <v>3601.2</v>
      </c>
      <c r="J60" s="12">
        <f t="shared" si="2"/>
        <v>1634.59</v>
      </c>
    </row>
    <row r="61" spans="1:10" ht="12.75">
      <c r="A61" s="3">
        <v>57</v>
      </c>
      <c r="B61" s="6" t="s">
        <v>68</v>
      </c>
      <c r="C61" s="7">
        <v>19640744</v>
      </c>
      <c r="D61" s="8" t="s">
        <v>122</v>
      </c>
      <c r="E61" s="9">
        <v>42247</v>
      </c>
      <c r="F61" s="10">
        <v>4263.6</v>
      </c>
      <c r="G61" s="10">
        <v>5395.48</v>
      </c>
      <c r="H61" s="11">
        <f t="shared" si="0"/>
        <v>9659.08</v>
      </c>
      <c r="I61" s="12">
        <f t="shared" si="1"/>
        <v>2244.0000000000005</v>
      </c>
      <c r="J61" s="12">
        <f t="shared" si="2"/>
        <v>1348.87</v>
      </c>
    </row>
    <row r="62" spans="1:10" ht="12.75">
      <c r="A62" s="3">
        <v>58</v>
      </c>
      <c r="B62" s="6" t="s">
        <v>69</v>
      </c>
      <c r="C62" s="7">
        <v>19640779</v>
      </c>
      <c r="D62" s="8" t="s">
        <v>122</v>
      </c>
      <c r="E62" s="9">
        <v>42247</v>
      </c>
      <c r="F62" s="10">
        <v>4368.1</v>
      </c>
      <c r="G62" s="10">
        <v>5382.12</v>
      </c>
      <c r="H62" s="11">
        <f t="shared" si="0"/>
        <v>9750.220000000001</v>
      </c>
      <c r="I62" s="12">
        <f t="shared" si="1"/>
        <v>2299.0000000000005</v>
      </c>
      <c r="J62" s="12">
        <f t="shared" si="2"/>
        <v>1345.53</v>
      </c>
    </row>
    <row r="63" spans="1:10" ht="12.75">
      <c r="A63" s="3">
        <v>59</v>
      </c>
      <c r="B63" s="6" t="s">
        <v>70</v>
      </c>
      <c r="C63" s="7">
        <v>20335337</v>
      </c>
      <c r="D63" s="8" t="s">
        <v>125</v>
      </c>
      <c r="E63" s="9">
        <v>42247</v>
      </c>
      <c r="F63" s="10">
        <v>5584.1</v>
      </c>
      <c r="G63" s="10">
        <v>6050.12</v>
      </c>
      <c r="H63" s="11">
        <f t="shared" si="0"/>
        <v>11634.220000000001</v>
      </c>
      <c r="I63" s="12">
        <f t="shared" si="1"/>
        <v>2939.0000000000005</v>
      </c>
      <c r="J63" s="12">
        <f t="shared" si="2"/>
        <v>1512.53</v>
      </c>
    </row>
    <row r="64" spans="1:10" ht="12.75">
      <c r="A64" s="3">
        <v>60</v>
      </c>
      <c r="B64" s="6" t="s">
        <v>71</v>
      </c>
      <c r="C64" s="7">
        <v>19371107</v>
      </c>
      <c r="D64" s="8" t="s">
        <v>126</v>
      </c>
      <c r="E64" s="9">
        <v>42247</v>
      </c>
      <c r="F64" s="10">
        <v>4876.35</v>
      </c>
      <c r="G64" s="10">
        <v>3711.16</v>
      </c>
      <c r="H64" s="11">
        <f t="shared" si="0"/>
        <v>8587.51</v>
      </c>
      <c r="I64" s="12">
        <f t="shared" si="1"/>
        <v>2566.5000000000005</v>
      </c>
      <c r="J64" s="12">
        <f t="shared" si="2"/>
        <v>927.79</v>
      </c>
    </row>
    <row r="65" spans="1:10" ht="12.75">
      <c r="A65" s="3">
        <v>61</v>
      </c>
      <c r="B65" s="6" t="s">
        <v>72</v>
      </c>
      <c r="C65" s="7">
        <v>19477656</v>
      </c>
      <c r="D65" s="8" t="s">
        <v>120</v>
      </c>
      <c r="E65" s="9">
        <v>42247</v>
      </c>
      <c r="F65" s="10">
        <v>6776.16</v>
      </c>
      <c r="G65" s="10">
        <v>7776.72</v>
      </c>
      <c r="H65" s="11">
        <f t="shared" si="0"/>
        <v>14552.880000000001</v>
      </c>
      <c r="I65" s="12">
        <f t="shared" si="1"/>
        <v>3566.4</v>
      </c>
      <c r="J65" s="12">
        <f t="shared" si="2"/>
        <v>1944.18</v>
      </c>
    </row>
    <row r="66" spans="1:10" ht="12.75">
      <c r="A66" s="3">
        <v>62</v>
      </c>
      <c r="B66" s="6" t="s">
        <v>73</v>
      </c>
      <c r="C66" s="7">
        <v>19414640</v>
      </c>
      <c r="D66" s="8" t="s">
        <v>126</v>
      </c>
      <c r="E66" s="9">
        <v>42247</v>
      </c>
      <c r="F66" s="10">
        <v>3857.95</v>
      </c>
      <c r="G66" s="10">
        <v>4577.48</v>
      </c>
      <c r="H66" s="11">
        <f t="shared" si="0"/>
        <v>8435.43</v>
      </c>
      <c r="I66" s="12">
        <f t="shared" si="1"/>
        <v>2030.5</v>
      </c>
      <c r="J66" s="12">
        <f t="shared" si="2"/>
        <v>1144.37</v>
      </c>
    </row>
    <row r="67" spans="1:10" ht="12.75">
      <c r="A67" s="3">
        <v>63</v>
      </c>
      <c r="B67" s="6" t="s">
        <v>74</v>
      </c>
      <c r="C67" s="7">
        <v>19476537</v>
      </c>
      <c r="D67" s="8" t="s">
        <v>125</v>
      </c>
      <c r="E67" s="9">
        <v>42247</v>
      </c>
      <c r="F67" s="10">
        <v>4646.45</v>
      </c>
      <c r="G67" s="10">
        <v>5223.92</v>
      </c>
      <c r="H67" s="11">
        <f t="shared" si="0"/>
        <v>9870.369999999999</v>
      </c>
      <c r="I67" s="12">
        <f t="shared" si="1"/>
        <v>2445.5</v>
      </c>
      <c r="J67" s="12">
        <f t="shared" si="2"/>
        <v>1305.98</v>
      </c>
    </row>
    <row r="68" spans="1:10" ht="12.75">
      <c r="A68" s="3">
        <v>64</v>
      </c>
      <c r="B68" s="6" t="s">
        <v>75</v>
      </c>
      <c r="C68" s="7">
        <v>19414488</v>
      </c>
      <c r="D68" s="8" t="s">
        <v>125</v>
      </c>
      <c r="E68" s="9">
        <v>42247</v>
      </c>
      <c r="F68" s="10">
        <v>5630.46</v>
      </c>
      <c r="G68" s="10">
        <v>4467.52</v>
      </c>
      <c r="H68" s="11">
        <f t="shared" si="0"/>
        <v>10097.98</v>
      </c>
      <c r="I68" s="12">
        <f t="shared" si="1"/>
        <v>2963.4</v>
      </c>
      <c r="J68" s="12">
        <f t="shared" si="2"/>
        <v>1116.88</v>
      </c>
    </row>
    <row r="69" spans="1:10" ht="12.75">
      <c r="A69" s="3">
        <v>65</v>
      </c>
      <c r="B69" s="6" t="s">
        <v>76</v>
      </c>
      <c r="C69" s="7">
        <v>19414500</v>
      </c>
      <c r="D69" s="8" t="s">
        <v>123</v>
      </c>
      <c r="E69" s="9">
        <v>42247</v>
      </c>
      <c r="F69" s="10">
        <v>3711.65</v>
      </c>
      <c r="G69" s="10">
        <v>4451.4</v>
      </c>
      <c r="H69" s="11">
        <f t="shared" si="0"/>
        <v>8163.049999999999</v>
      </c>
      <c r="I69" s="12">
        <f t="shared" si="1"/>
        <v>1953.5000000000002</v>
      </c>
      <c r="J69" s="12">
        <f t="shared" si="2"/>
        <v>1112.85</v>
      </c>
    </row>
    <row r="70" spans="1:10" ht="12.75">
      <c r="A70" s="3">
        <v>66</v>
      </c>
      <c r="B70" s="6" t="s">
        <v>77</v>
      </c>
      <c r="C70" s="7">
        <v>19287171</v>
      </c>
      <c r="D70" s="8" t="s">
        <v>122</v>
      </c>
      <c r="E70" s="9">
        <v>42247</v>
      </c>
      <c r="F70" s="10">
        <v>6152.2</v>
      </c>
      <c r="G70" s="10">
        <v>7247.04</v>
      </c>
      <c r="H70" s="11">
        <f aca="true" t="shared" si="3" ref="H70:H110">F70+G70</f>
        <v>13399.24</v>
      </c>
      <c r="I70" s="12">
        <f aca="true" t="shared" si="4" ref="I70:I110">F70/1.9</f>
        <v>3238</v>
      </c>
      <c r="J70" s="12">
        <f aca="true" t="shared" si="5" ref="J70:J110">G70/4</f>
        <v>1811.76</v>
      </c>
    </row>
    <row r="71" spans="1:10" ht="12.75">
      <c r="A71" s="3">
        <v>67</v>
      </c>
      <c r="B71" s="6" t="s">
        <v>78</v>
      </c>
      <c r="C71" s="7">
        <v>20244689</v>
      </c>
      <c r="D71" s="8" t="s">
        <v>127</v>
      </c>
      <c r="E71" s="9">
        <v>42247</v>
      </c>
      <c r="F71" s="10">
        <v>4493.5</v>
      </c>
      <c r="G71" s="10">
        <v>3261</v>
      </c>
      <c r="H71" s="11">
        <f t="shared" si="3"/>
        <v>7754.5</v>
      </c>
      <c r="I71" s="12">
        <f t="shared" si="4"/>
        <v>2365</v>
      </c>
      <c r="J71" s="12">
        <f t="shared" si="5"/>
        <v>815.25</v>
      </c>
    </row>
    <row r="72" spans="1:10" ht="12.75">
      <c r="A72" s="3">
        <v>68</v>
      </c>
      <c r="B72" s="6" t="s">
        <v>79</v>
      </c>
      <c r="C72" s="7">
        <v>19574837</v>
      </c>
      <c r="D72" s="8" t="s">
        <v>126</v>
      </c>
      <c r="E72" s="9">
        <v>42247</v>
      </c>
      <c r="F72" s="10">
        <v>4637.52</v>
      </c>
      <c r="G72" s="10">
        <v>5283.32</v>
      </c>
      <c r="H72" s="11">
        <f t="shared" si="3"/>
        <v>9920.84</v>
      </c>
      <c r="I72" s="12">
        <f t="shared" si="4"/>
        <v>2440.8</v>
      </c>
      <c r="J72" s="12">
        <f t="shared" si="5"/>
        <v>1320.83</v>
      </c>
    </row>
    <row r="73" spans="1:10" ht="12.75">
      <c r="A73" s="3">
        <v>69</v>
      </c>
      <c r="B73" s="6" t="s">
        <v>80</v>
      </c>
      <c r="C73" s="7">
        <v>19574829</v>
      </c>
      <c r="D73" s="8" t="s">
        <v>125</v>
      </c>
      <c r="E73" s="9">
        <v>42247</v>
      </c>
      <c r="F73" s="10">
        <v>2016.66</v>
      </c>
      <c r="G73" s="10">
        <v>6231.6</v>
      </c>
      <c r="H73" s="11">
        <f t="shared" si="3"/>
        <v>8248.26</v>
      </c>
      <c r="I73" s="12">
        <f t="shared" si="4"/>
        <v>1061.4</v>
      </c>
      <c r="J73" s="12">
        <f t="shared" si="5"/>
        <v>1557.9</v>
      </c>
    </row>
    <row r="74" spans="1:10" ht="12.75">
      <c r="A74" s="3">
        <v>70</v>
      </c>
      <c r="B74" s="6" t="s">
        <v>81</v>
      </c>
      <c r="C74" s="7">
        <v>20570197</v>
      </c>
      <c r="D74" s="8" t="s">
        <v>130</v>
      </c>
      <c r="E74" s="9">
        <v>42247</v>
      </c>
      <c r="F74" s="10">
        <v>6987.06</v>
      </c>
      <c r="G74" s="10">
        <v>5699.52</v>
      </c>
      <c r="H74" s="11">
        <f t="shared" si="3"/>
        <v>12686.580000000002</v>
      </c>
      <c r="I74" s="12">
        <f t="shared" si="4"/>
        <v>3677.4000000000005</v>
      </c>
      <c r="J74" s="12">
        <f t="shared" si="5"/>
        <v>1424.88</v>
      </c>
    </row>
    <row r="75" spans="1:10" ht="12.75">
      <c r="A75" s="3">
        <v>71</v>
      </c>
      <c r="B75" s="6" t="s">
        <v>82</v>
      </c>
      <c r="C75" s="7">
        <v>19287287</v>
      </c>
      <c r="D75" s="8" t="s">
        <v>122</v>
      </c>
      <c r="E75" s="9">
        <v>42247</v>
      </c>
      <c r="F75" s="10">
        <v>5886.96</v>
      </c>
      <c r="G75" s="10">
        <v>6936.44</v>
      </c>
      <c r="H75" s="11">
        <f t="shared" si="3"/>
        <v>12823.4</v>
      </c>
      <c r="I75" s="12">
        <f t="shared" si="4"/>
        <v>3098.4</v>
      </c>
      <c r="J75" s="12">
        <f t="shared" si="5"/>
        <v>1734.11</v>
      </c>
    </row>
    <row r="76" spans="1:10" ht="12.75">
      <c r="A76" s="3">
        <v>72</v>
      </c>
      <c r="B76" s="6" t="s">
        <v>83</v>
      </c>
      <c r="C76" s="7">
        <v>19370020</v>
      </c>
      <c r="D76" s="8" t="s">
        <v>125</v>
      </c>
      <c r="E76" s="9">
        <v>42247</v>
      </c>
      <c r="F76" s="10">
        <v>5742.75</v>
      </c>
      <c r="G76" s="10">
        <v>4177.76</v>
      </c>
      <c r="H76" s="11">
        <f t="shared" si="3"/>
        <v>9920.51</v>
      </c>
      <c r="I76" s="12">
        <f t="shared" si="4"/>
        <v>3022.5</v>
      </c>
      <c r="J76" s="12">
        <f t="shared" si="5"/>
        <v>1044.44</v>
      </c>
    </row>
    <row r="77" spans="1:10" ht="12.75">
      <c r="A77" s="3">
        <v>73</v>
      </c>
      <c r="B77" s="6" t="s">
        <v>84</v>
      </c>
      <c r="C77" s="7">
        <v>19252220</v>
      </c>
      <c r="D77" s="8" t="s">
        <v>127</v>
      </c>
      <c r="E77" s="9">
        <v>42247</v>
      </c>
      <c r="F77" s="10">
        <v>7867.14</v>
      </c>
      <c r="G77" s="10">
        <v>8626.84</v>
      </c>
      <c r="H77" s="11">
        <f t="shared" si="3"/>
        <v>16493.98</v>
      </c>
      <c r="I77" s="12">
        <f t="shared" si="4"/>
        <v>4140.6</v>
      </c>
      <c r="J77" s="12">
        <f t="shared" si="5"/>
        <v>2156.71</v>
      </c>
    </row>
    <row r="78" spans="1:10" ht="12.75">
      <c r="A78" s="3">
        <v>74</v>
      </c>
      <c r="B78" s="6" t="s">
        <v>85</v>
      </c>
      <c r="C78" s="7">
        <v>20244697</v>
      </c>
      <c r="D78" s="8" t="s">
        <v>122</v>
      </c>
      <c r="E78" s="9">
        <v>42247</v>
      </c>
      <c r="F78" s="10">
        <v>4542.9</v>
      </c>
      <c r="G78" s="10">
        <v>5560</v>
      </c>
      <c r="H78" s="11">
        <f t="shared" si="3"/>
        <v>10102.9</v>
      </c>
      <c r="I78" s="12">
        <f t="shared" si="4"/>
        <v>2391</v>
      </c>
      <c r="J78" s="12">
        <f t="shared" si="5"/>
        <v>1390</v>
      </c>
    </row>
    <row r="79" spans="1:10" ht="12.75">
      <c r="A79" s="3">
        <v>75</v>
      </c>
      <c r="B79" s="6" t="s">
        <v>86</v>
      </c>
      <c r="C79" s="7">
        <v>20451714</v>
      </c>
      <c r="D79" s="8" t="s">
        <v>126</v>
      </c>
      <c r="E79" s="9">
        <v>42247</v>
      </c>
      <c r="F79" s="10">
        <v>2403.5</v>
      </c>
      <c r="G79" s="10">
        <v>4172.08</v>
      </c>
      <c r="H79" s="11">
        <f t="shared" si="3"/>
        <v>6575.58</v>
      </c>
      <c r="I79" s="12">
        <f t="shared" si="4"/>
        <v>1265</v>
      </c>
      <c r="J79" s="12">
        <f t="shared" si="5"/>
        <v>1043.02</v>
      </c>
    </row>
    <row r="80" spans="1:10" ht="12.75">
      <c r="A80" s="3">
        <v>76</v>
      </c>
      <c r="B80" s="6" t="s">
        <v>87</v>
      </c>
      <c r="C80" s="7">
        <v>19574721</v>
      </c>
      <c r="D80" s="8" t="s">
        <v>122</v>
      </c>
      <c r="E80" s="9">
        <v>42247</v>
      </c>
      <c r="F80" s="10">
        <v>2945.48</v>
      </c>
      <c r="G80" s="10">
        <v>4646.24</v>
      </c>
      <c r="H80" s="11">
        <f t="shared" si="3"/>
        <v>7591.719999999999</v>
      </c>
      <c r="I80" s="12">
        <f t="shared" si="4"/>
        <v>1550.2526315789476</v>
      </c>
      <c r="J80" s="12">
        <f t="shared" si="5"/>
        <v>1161.56</v>
      </c>
    </row>
    <row r="81" spans="1:10" ht="12.75">
      <c r="A81" s="3">
        <v>77</v>
      </c>
      <c r="B81" s="6" t="s">
        <v>88</v>
      </c>
      <c r="C81" s="7">
        <v>20381694</v>
      </c>
      <c r="D81" s="8" t="s">
        <v>126</v>
      </c>
      <c r="E81" s="9">
        <v>42247</v>
      </c>
      <c r="F81" s="10">
        <v>5141.4</v>
      </c>
      <c r="G81" s="10">
        <v>8705.36</v>
      </c>
      <c r="H81" s="11">
        <f>F81+G81</f>
        <v>13846.76</v>
      </c>
      <c r="I81" s="12">
        <f t="shared" si="4"/>
        <v>2706</v>
      </c>
      <c r="J81" s="12">
        <f t="shared" si="5"/>
        <v>2176.34</v>
      </c>
    </row>
    <row r="82" spans="1:10" ht="12.75">
      <c r="A82" s="13">
        <v>78</v>
      </c>
      <c r="B82" s="14" t="s">
        <v>89</v>
      </c>
      <c r="C82" s="15">
        <v>19371930</v>
      </c>
      <c r="D82" s="16"/>
      <c r="E82" s="17"/>
      <c r="F82" s="18"/>
      <c r="G82" s="18"/>
      <c r="H82" s="19">
        <f t="shared" si="3"/>
        <v>0</v>
      </c>
      <c r="I82" s="20">
        <f t="shared" si="4"/>
        <v>0</v>
      </c>
      <c r="J82" s="20">
        <f t="shared" si="5"/>
        <v>0</v>
      </c>
    </row>
    <row r="83" spans="1:10" ht="12.75">
      <c r="A83" s="3">
        <v>79</v>
      </c>
      <c r="B83" s="6" t="s">
        <v>90</v>
      </c>
      <c r="C83" s="7">
        <v>19266250</v>
      </c>
      <c r="D83" s="8" t="s">
        <v>122</v>
      </c>
      <c r="E83" s="9">
        <v>42247</v>
      </c>
      <c r="F83" s="10">
        <v>4606.74</v>
      </c>
      <c r="G83" s="10">
        <v>3511.68</v>
      </c>
      <c r="H83" s="11">
        <f t="shared" si="3"/>
        <v>8118.42</v>
      </c>
      <c r="I83" s="12">
        <f t="shared" si="4"/>
        <v>2424.6</v>
      </c>
      <c r="J83" s="12">
        <f t="shared" si="5"/>
        <v>877.92</v>
      </c>
    </row>
    <row r="84" spans="1:10" ht="12.75">
      <c r="A84" s="3">
        <v>80</v>
      </c>
      <c r="B84" s="6" t="s">
        <v>91</v>
      </c>
      <c r="C84" s="7">
        <v>19370772</v>
      </c>
      <c r="D84" s="8" t="s">
        <v>123</v>
      </c>
      <c r="E84" s="9">
        <v>42247</v>
      </c>
      <c r="F84" s="10">
        <v>6097.86</v>
      </c>
      <c r="G84" s="10">
        <v>5919.6</v>
      </c>
      <c r="H84" s="11">
        <f t="shared" si="3"/>
        <v>12017.46</v>
      </c>
      <c r="I84" s="12">
        <f t="shared" si="4"/>
        <v>3209.4</v>
      </c>
      <c r="J84" s="12">
        <f t="shared" si="5"/>
        <v>1479.9</v>
      </c>
    </row>
    <row r="85" spans="1:10" ht="12.75">
      <c r="A85" s="3">
        <v>81</v>
      </c>
      <c r="B85" s="6" t="s">
        <v>92</v>
      </c>
      <c r="C85" s="7">
        <v>19641065</v>
      </c>
      <c r="D85" s="8" t="s">
        <v>121</v>
      </c>
      <c r="E85" s="9">
        <v>42247</v>
      </c>
      <c r="F85" s="10">
        <v>5432.1</v>
      </c>
      <c r="G85" s="10">
        <v>6096.04</v>
      </c>
      <c r="H85" s="11">
        <f t="shared" si="3"/>
        <v>11528.14</v>
      </c>
      <c r="I85" s="12">
        <f t="shared" si="4"/>
        <v>2859.0000000000005</v>
      </c>
      <c r="J85" s="12">
        <f t="shared" si="5"/>
        <v>1524.01</v>
      </c>
    </row>
    <row r="86" spans="1:10" ht="12.75">
      <c r="A86" s="3">
        <v>82</v>
      </c>
      <c r="B86" s="6" t="s">
        <v>93</v>
      </c>
      <c r="C86" s="7">
        <v>20244891</v>
      </c>
      <c r="D86" s="8" t="s">
        <v>135</v>
      </c>
      <c r="E86" s="9">
        <v>42247</v>
      </c>
      <c r="F86" s="10">
        <v>3693.6</v>
      </c>
      <c r="G86" s="10">
        <v>4659.64</v>
      </c>
      <c r="H86" s="11">
        <f t="shared" si="3"/>
        <v>8353.24</v>
      </c>
      <c r="I86" s="12">
        <f t="shared" si="4"/>
        <v>1944</v>
      </c>
      <c r="J86" s="12">
        <f t="shared" si="5"/>
        <v>1164.91</v>
      </c>
    </row>
    <row r="87" spans="1:10" ht="12.75">
      <c r="A87" s="3">
        <v>83</v>
      </c>
      <c r="B87" s="6" t="s">
        <v>94</v>
      </c>
      <c r="C87" s="7">
        <v>19287600</v>
      </c>
      <c r="D87" s="8" t="s">
        <v>125</v>
      </c>
      <c r="E87" s="9">
        <v>42247</v>
      </c>
      <c r="F87" s="10">
        <v>5156.22</v>
      </c>
      <c r="G87" s="10">
        <v>5839.68</v>
      </c>
      <c r="H87" s="11">
        <f t="shared" si="3"/>
        <v>10995.900000000001</v>
      </c>
      <c r="I87" s="12">
        <f t="shared" si="4"/>
        <v>2713.8</v>
      </c>
      <c r="J87" s="12">
        <f t="shared" si="5"/>
        <v>1459.92</v>
      </c>
    </row>
    <row r="88" spans="1:10" ht="12.75">
      <c r="A88" s="3">
        <v>84</v>
      </c>
      <c r="B88" s="6" t="s">
        <v>95</v>
      </c>
      <c r="C88" s="7">
        <v>19316846</v>
      </c>
      <c r="D88" s="8" t="s">
        <v>126</v>
      </c>
      <c r="E88" s="9">
        <v>42247</v>
      </c>
      <c r="F88" s="10">
        <v>4977.24</v>
      </c>
      <c r="G88" s="10">
        <v>4615.28</v>
      </c>
      <c r="H88" s="11">
        <f t="shared" si="3"/>
        <v>9592.52</v>
      </c>
      <c r="I88" s="12">
        <f t="shared" si="4"/>
        <v>2619.6</v>
      </c>
      <c r="J88" s="12">
        <f t="shared" si="5"/>
        <v>1153.82</v>
      </c>
    </row>
    <row r="89" spans="1:10" ht="12.75">
      <c r="A89" s="3">
        <v>85</v>
      </c>
      <c r="B89" s="6" t="s">
        <v>96</v>
      </c>
      <c r="C89" s="7">
        <v>19370586</v>
      </c>
      <c r="D89" s="8" t="s">
        <v>129</v>
      </c>
      <c r="E89" s="9">
        <v>42247</v>
      </c>
      <c r="F89" s="10">
        <v>6029.46</v>
      </c>
      <c r="G89" s="10">
        <v>5687.44</v>
      </c>
      <c r="H89" s="11">
        <f t="shared" si="3"/>
        <v>11716.9</v>
      </c>
      <c r="I89" s="12">
        <f t="shared" si="4"/>
        <v>3173.4</v>
      </c>
      <c r="J89" s="12">
        <f t="shared" si="5"/>
        <v>1421.86</v>
      </c>
    </row>
    <row r="90" spans="1:10" ht="12.75">
      <c r="A90" s="3">
        <v>86</v>
      </c>
      <c r="B90" s="6" t="s">
        <v>97</v>
      </c>
      <c r="C90" s="7">
        <v>20869017</v>
      </c>
      <c r="D90" s="8" t="s">
        <v>122</v>
      </c>
      <c r="E90" s="9">
        <v>42247</v>
      </c>
      <c r="F90" s="10">
        <v>5218.92</v>
      </c>
      <c r="G90" s="10">
        <v>4588.48</v>
      </c>
      <c r="H90" s="11">
        <f t="shared" si="3"/>
        <v>9807.4</v>
      </c>
      <c r="I90" s="12">
        <f t="shared" si="4"/>
        <v>2746.8</v>
      </c>
      <c r="J90" s="12">
        <f t="shared" si="5"/>
        <v>1147.12</v>
      </c>
    </row>
    <row r="91" spans="1:10" ht="12.75">
      <c r="A91" s="3">
        <v>87</v>
      </c>
      <c r="B91" s="6" t="s">
        <v>98</v>
      </c>
      <c r="C91" s="7">
        <v>19372285</v>
      </c>
      <c r="D91" s="8" t="s">
        <v>140</v>
      </c>
      <c r="E91" s="9">
        <v>42247</v>
      </c>
      <c r="F91" s="10">
        <v>4628.4</v>
      </c>
      <c r="G91" s="10">
        <v>6652.16</v>
      </c>
      <c r="H91" s="11">
        <f t="shared" si="3"/>
        <v>11280.56</v>
      </c>
      <c r="I91" s="12">
        <f t="shared" si="4"/>
        <v>2436</v>
      </c>
      <c r="J91" s="12">
        <f t="shared" si="5"/>
        <v>1663.04</v>
      </c>
    </row>
    <row r="92" spans="1:10" ht="12.75">
      <c r="A92" s="3">
        <v>88</v>
      </c>
      <c r="B92" s="6" t="s">
        <v>99</v>
      </c>
      <c r="C92" s="7">
        <v>20627684</v>
      </c>
      <c r="D92" s="8" t="s">
        <v>131</v>
      </c>
      <c r="E92" s="9">
        <v>42247</v>
      </c>
      <c r="F92" s="10">
        <v>6376.4</v>
      </c>
      <c r="G92" s="10">
        <v>5182.92</v>
      </c>
      <c r="H92" s="11">
        <f t="shared" si="3"/>
        <v>11559.32</v>
      </c>
      <c r="I92" s="12">
        <f t="shared" si="4"/>
        <v>3356</v>
      </c>
      <c r="J92" s="12">
        <f t="shared" si="5"/>
        <v>1295.73</v>
      </c>
    </row>
    <row r="93" spans="1:10" ht="12.75">
      <c r="A93" s="3">
        <v>89</v>
      </c>
      <c r="B93" s="6" t="s">
        <v>100</v>
      </c>
      <c r="C93" s="7">
        <v>20627676</v>
      </c>
      <c r="D93" s="8" t="s">
        <v>132</v>
      </c>
      <c r="E93" s="9">
        <v>42247</v>
      </c>
      <c r="F93" s="10">
        <v>5448.25</v>
      </c>
      <c r="G93" s="10">
        <v>4384.84</v>
      </c>
      <c r="H93" s="11">
        <f t="shared" si="3"/>
        <v>9833.09</v>
      </c>
      <c r="I93" s="12">
        <f t="shared" si="4"/>
        <v>2867.5</v>
      </c>
      <c r="J93" s="12">
        <f t="shared" si="5"/>
        <v>1096.21</v>
      </c>
    </row>
    <row r="94" spans="1:10" ht="12.75">
      <c r="A94" s="3">
        <v>90</v>
      </c>
      <c r="B94" s="6" t="s">
        <v>101</v>
      </c>
      <c r="C94" s="7">
        <v>19414100</v>
      </c>
      <c r="D94" s="8" t="s">
        <v>122</v>
      </c>
      <c r="E94" s="9">
        <v>42247</v>
      </c>
      <c r="F94" s="10">
        <v>7021.26</v>
      </c>
      <c r="G94" s="10">
        <v>7185.68</v>
      </c>
      <c r="H94" s="11">
        <f t="shared" si="3"/>
        <v>14206.94</v>
      </c>
      <c r="I94" s="12">
        <f t="shared" si="4"/>
        <v>3695.4</v>
      </c>
      <c r="J94" s="12">
        <f t="shared" si="5"/>
        <v>1796.42</v>
      </c>
    </row>
    <row r="95" spans="1:10" ht="12.75">
      <c r="A95" s="3">
        <v>91</v>
      </c>
      <c r="B95" s="6" t="s">
        <v>102</v>
      </c>
      <c r="C95" s="7">
        <v>20245013</v>
      </c>
      <c r="D95" s="8" t="s">
        <v>134</v>
      </c>
      <c r="E95" s="9">
        <v>42247</v>
      </c>
      <c r="F95" s="10">
        <v>4316.04</v>
      </c>
      <c r="G95" s="10">
        <v>5634.32</v>
      </c>
      <c r="H95" s="11">
        <f t="shared" si="3"/>
        <v>9950.36</v>
      </c>
      <c r="I95" s="12">
        <f t="shared" si="4"/>
        <v>2271.6</v>
      </c>
      <c r="J95" s="12">
        <f t="shared" si="5"/>
        <v>1408.58</v>
      </c>
    </row>
    <row r="96" spans="1:10" ht="12.75">
      <c r="A96" s="3">
        <v>92</v>
      </c>
      <c r="B96" s="6" t="s">
        <v>103</v>
      </c>
      <c r="C96" s="21">
        <v>19641464</v>
      </c>
      <c r="D96" s="22">
        <v>15</v>
      </c>
      <c r="E96" s="9">
        <v>42247</v>
      </c>
      <c r="F96" s="10">
        <v>6819.1</v>
      </c>
      <c r="G96" s="10">
        <v>6048.4</v>
      </c>
      <c r="H96" s="11">
        <f t="shared" si="3"/>
        <v>12867.5</v>
      </c>
      <c r="I96" s="12">
        <f t="shared" si="4"/>
        <v>3589.0000000000005</v>
      </c>
      <c r="J96" s="12">
        <f t="shared" si="5"/>
        <v>1512.1</v>
      </c>
    </row>
    <row r="97" spans="1:10" ht="12.75">
      <c r="A97" s="3">
        <v>93</v>
      </c>
      <c r="B97" s="6" t="s">
        <v>104</v>
      </c>
      <c r="C97" s="7">
        <v>19687704</v>
      </c>
      <c r="D97" s="8" t="s">
        <v>130</v>
      </c>
      <c r="E97" s="9">
        <v>42247</v>
      </c>
      <c r="F97" s="10">
        <v>7479.54</v>
      </c>
      <c r="G97" s="10">
        <v>7710.72</v>
      </c>
      <c r="H97" s="11">
        <f t="shared" si="3"/>
        <v>15190.26</v>
      </c>
      <c r="I97" s="12">
        <f t="shared" si="4"/>
        <v>3936.6000000000004</v>
      </c>
      <c r="J97" s="12">
        <f t="shared" si="5"/>
        <v>1927.68</v>
      </c>
    </row>
    <row r="98" spans="1:10" ht="12.75">
      <c r="A98" s="3">
        <v>94</v>
      </c>
      <c r="B98" s="6" t="s">
        <v>105</v>
      </c>
      <c r="C98" s="7">
        <v>19640884</v>
      </c>
      <c r="D98" s="8" t="s">
        <v>124</v>
      </c>
      <c r="E98" s="9">
        <v>42247</v>
      </c>
      <c r="F98" s="10">
        <v>4269.3</v>
      </c>
      <c r="G98" s="10">
        <v>3278.4</v>
      </c>
      <c r="H98" s="11">
        <f t="shared" si="3"/>
        <v>7547.700000000001</v>
      </c>
      <c r="I98" s="12">
        <f t="shared" si="4"/>
        <v>2247</v>
      </c>
      <c r="J98" s="12">
        <f t="shared" si="5"/>
        <v>819.6</v>
      </c>
    </row>
    <row r="99" spans="1:10" ht="12.75">
      <c r="A99" s="3">
        <v>95</v>
      </c>
      <c r="B99" s="6" t="s">
        <v>106</v>
      </c>
      <c r="C99" s="23">
        <v>20991617</v>
      </c>
      <c r="D99" s="8" t="s">
        <v>122</v>
      </c>
      <c r="E99" s="9">
        <v>42247</v>
      </c>
      <c r="F99" s="10">
        <v>5801.46</v>
      </c>
      <c r="G99" s="10">
        <v>6470.96</v>
      </c>
      <c r="H99" s="11">
        <f t="shared" si="3"/>
        <v>12272.42</v>
      </c>
      <c r="I99" s="12">
        <f t="shared" si="4"/>
        <v>3053.4</v>
      </c>
      <c r="J99" s="12">
        <f t="shared" si="5"/>
        <v>1617.74</v>
      </c>
    </row>
    <row r="100" spans="1:10" ht="12.75">
      <c r="A100" s="3">
        <v>96</v>
      </c>
      <c r="B100" s="6" t="s">
        <v>107</v>
      </c>
      <c r="C100" s="23">
        <v>23673588</v>
      </c>
      <c r="D100" s="8" t="s">
        <v>122</v>
      </c>
      <c r="E100" s="9">
        <v>42247</v>
      </c>
      <c r="F100" s="10">
        <v>6284.25</v>
      </c>
      <c r="G100" s="10">
        <v>5272.84</v>
      </c>
      <c r="H100" s="11">
        <f t="shared" si="3"/>
        <v>11557.09</v>
      </c>
      <c r="I100" s="12">
        <f t="shared" si="4"/>
        <v>3307.5</v>
      </c>
      <c r="J100" s="12">
        <f t="shared" si="5"/>
        <v>1318.21</v>
      </c>
    </row>
    <row r="101" spans="1:10" ht="12.75">
      <c r="A101" s="3">
        <v>97</v>
      </c>
      <c r="B101" s="6" t="s">
        <v>108</v>
      </c>
      <c r="C101" s="23">
        <v>20288243</v>
      </c>
      <c r="D101" s="8" t="s">
        <v>141</v>
      </c>
      <c r="E101" s="9">
        <v>42247</v>
      </c>
      <c r="F101" s="10">
        <v>3730.65</v>
      </c>
      <c r="G101" s="10">
        <v>2741.6</v>
      </c>
      <c r="H101" s="11">
        <f t="shared" si="3"/>
        <v>6472.25</v>
      </c>
      <c r="I101" s="12">
        <f t="shared" si="4"/>
        <v>1963.5000000000002</v>
      </c>
      <c r="J101" s="12">
        <f t="shared" si="5"/>
        <v>685.4</v>
      </c>
    </row>
    <row r="102" spans="1:10" ht="12.75">
      <c r="A102" s="3">
        <v>98</v>
      </c>
      <c r="B102" s="6" t="s">
        <v>109</v>
      </c>
      <c r="C102" s="23">
        <v>24889220</v>
      </c>
      <c r="D102" s="8" t="s">
        <v>124</v>
      </c>
      <c r="E102" s="9">
        <v>42247</v>
      </c>
      <c r="F102" s="10">
        <v>6870.78</v>
      </c>
      <c r="G102" s="10">
        <v>7268.2</v>
      </c>
      <c r="H102" s="11">
        <f t="shared" si="3"/>
        <v>14138.98</v>
      </c>
      <c r="I102" s="12">
        <f t="shared" si="4"/>
        <v>3616.2</v>
      </c>
      <c r="J102" s="12">
        <f t="shared" si="5"/>
        <v>1817.05</v>
      </c>
    </row>
    <row r="103" spans="1:10" ht="12.75">
      <c r="A103" s="3">
        <v>99</v>
      </c>
      <c r="B103" s="6" t="s">
        <v>110</v>
      </c>
      <c r="C103" s="23">
        <v>24916618</v>
      </c>
      <c r="D103" s="8" t="s">
        <v>126</v>
      </c>
      <c r="E103" s="9">
        <v>42247</v>
      </c>
      <c r="F103" s="10">
        <v>6676.6</v>
      </c>
      <c r="G103" s="10">
        <v>6719.68</v>
      </c>
      <c r="H103" s="11">
        <f t="shared" si="3"/>
        <v>13396.28</v>
      </c>
      <c r="I103" s="12">
        <f t="shared" si="4"/>
        <v>3514.0000000000005</v>
      </c>
      <c r="J103" s="12">
        <f t="shared" si="5"/>
        <v>1679.92</v>
      </c>
    </row>
    <row r="104" spans="1:10" ht="12.75">
      <c r="A104" s="3">
        <v>100</v>
      </c>
      <c r="B104" s="24" t="s">
        <v>111</v>
      </c>
      <c r="C104" s="24">
        <v>27112472</v>
      </c>
      <c r="D104" s="8" t="s">
        <v>130</v>
      </c>
      <c r="E104" s="9">
        <v>42247</v>
      </c>
      <c r="F104" s="10">
        <v>6186.78</v>
      </c>
      <c r="G104" s="10">
        <v>6610.28</v>
      </c>
      <c r="H104" s="11">
        <f t="shared" si="3"/>
        <v>12797.06</v>
      </c>
      <c r="I104" s="12">
        <f t="shared" si="4"/>
        <v>3256.2</v>
      </c>
      <c r="J104" s="12">
        <f t="shared" si="5"/>
        <v>1652.57</v>
      </c>
    </row>
    <row r="105" spans="1:10" ht="12.75">
      <c r="A105" s="3">
        <v>101</v>
      </c>
      <c r="B105" s="24" t="s">
        <v>112</v>
      </c>
      <c r="C105" s="24">
        <v>27233024</v>
      </c>
      <c r="D105" s="8" t="s">
        <v>126</v>
      </c>
      <c r="E105" s="9">
        <v>42247</v>
      </c>
      <c r="F105" s="10">
        <v>4952.35</v>
      </c>
      <c r="G105" s="10">
        <v>5338.8</v>
      </c>
      <c r="H105" s="11">
        <f t="shared" si="3"/>
        <v>10291.150000000001</v>
      </c>
      <c r="I105" s="12">
        <f t="shared" si="4"/>
        <v>2606.5000000000005</v>
      </c>
      <c r="J105" s="12">
        <f t="shared" si="5"/>
        <v>1334.7</v>
      </c>
    </row>
    <row r="106" spans="1:10" ht="12.75">
      <c r="A106" s="3">
        <v>102</v>
      </c>
      <c r="B106" s="24" t="s">
        <v>113</v>
      </c>
      <c r="C106" s="24">
        <v>28253836</v>
      </c>
      <c r="D106" s="8" t="s">
        <v>122</v>
      </c>
      <c r="E106" s="9">
        <v>42247</v>
      </c>
      <c r="F106" s="10">
        <v>4180</v>
      </c>
      <c r="G106" s="10">
        <v>4517.36</v>
      </c>
      <c r="H106" s="11">
        <f t="shared" si="3"/>
        <v>8697.36</v>
      </c>
      <c r="I106" s="12">
        <f t="shared" si="4"/>
        <v>2200</v>
      </c>
      <c r="J106" s="12">
        <f t="shared" si="5"/>
        <v>1129.34</v>
      </c>
    </row>
    <row r="107" spans="1:10" ht="12.75">
      <c r="A107" s="3">
        <v>103</v>
      </c>
      <c r="B107" s="24" t="s">
        <v>114</v>
      </c>
      <c r="C107" s="24">
        <v>29565887</v>
      </c>
      <c r="D107" s="8" t="s">
        <v>127</v>
      </c>
      <c r="E107" s="9">
        <v>42247</v>
      </c>
      <c r="F107" s="10">
        <v>4309.2</v>
      </c>
      <c r="G107" s="10">
        <v>4299.92</v>
      </c>
      <c r="H107" s="11">
        <f t="shared" si="3"/>
        <v>8609.119999999999</v>
      </c>
      <c r="I107" s="12">
        <f t="shared" si="4"/>
        <v>2268</v>
      </c>
      <c r="J107" s="12">
        <f t="shared" si="5"/>
        <v>1074.98</v>
      </c>
    </row>
    <row r="108" spans="1:10" ht="12.75">
      <c r="A108" s="3">
        <v>104</v>
      </c>
      <c r="B108" s="24" t="s">
        <v>115</v>
      </c>
      <c r="C108" s="24">
        <v>31253534</v>
      </c>
      <c r="D108" s="8" t="s">
        <v>142</v>
      </c>
      <c r="E108" s="9">
        <v>42247</v>
      </c>
      <c r="F108" s="10">
        <v>4285.45</v>
      </c>
      <c r="G108" s="10">
        <v>4020.92</v>
      </c>
      <c r="H108" s="11">
        <f t="shared" si="3"/>
        <v>8306.369999999999</v>
      </c>
      <c r="I108" s="12">
        <f t="shared" si="4"/>
        <v>2255.5</v>
      </c>
      <c r="J108" s="12">
        <f t="shared" si="5"/>
        <v>1005.23</v>
      </c>
    </row>
    <row r="109" spans="1:10" ht="12.75">
      <c r="A109" s="3">
        <v>105</v>
      </c>
      <c r="B109" s="24" t="s">
        <v>116</v>
      </c>
      <c r="C109" s="24">
        <v>31392079</v>
      </c>
      <c r="D109" s="8" t="s">
        <v>127</v>
      </c>
      <c r="E109" s="9">
        <v>42247</v>
      </c>
      <c r="F109" s="10">
        <v>4256</v>
      </c>
      <c r="G109" s="10">
        <v>4394.76</v>
      </c>
      <c r="H109" s="11">
        <f t="shared" si="3"/>
        <v>8650.76</v>
      </c>
      <c r="I109" s="12">
        <f t="shared" si="4"/>
        <v>2240</v>
      </c>
      <c r="J109" s="12">
        <f t="shared" si="5"/>
        <v>1098.69</v>
      </c>
    </row>
    <row r="110" spans="1:10" ht="12.75">
      <c r="A110" s="3">
        <v>106</v>
      </c>
      <c r="B110" s="24" t="s">
        <v>117</v>
      </c>
      <c r="C110" s="24">
        <v>31640980</v>
      </c>
      <c r="D110" s="8" t="s">
        <v>125</v>
      </c>
      <c r="E110" s="9">
        <v>42247</v>
      </c>
      <c r="F110" s="10">
        <v>4521.05</v>
      </c>
      <c r="G110" s="10">
        <v>5456.32</v>
      </c>
      <c r="H110" s="11">
        <f t="shared" si="3"/>
        <v>9977.369999999999</v>
      </c>
      <c r="I110" s="12">
        <f t="shared" si="4"/>
        <v>2379.5</v>
      </c>
      <c r="J110" s="12">
        <f t="shared" si="5"/>
        <v>1364.08</v>
      </c>
    </row>
    <row r="111" spans="1:10" ht="12.75">
      <c r="A111" s="34" t="s">
        <v>118</v>
      </c>
      <c r="B111" s="34"/>
      <c r="C111" s="34"/>
      <c r="D111" s="34"/>
      <c r="E111" s="34"/>
      <c r="F111" s="25">
        <f>SUM(F5:F110)</f>
        <v>549612.3499999999</v>
      </c>
      <c r="G111" s="25">
        <f>SUM(G5:G110)</f>
        <v>583498.44</v>
      </c>
      <c r="H111" s="35">
        <f>SUM(F111:G111)</f>
        <v>1133110.7899999998</v>
      </c>
      <c r="I111" s="26">
        <f>SUM(I5:I110)</f>
        <v>289269.6578947368</v>
      </c>
      <c r="J111" s="12">
        <f>SUM(J5:J110)</f>
        <v>145874.61</v>
      </c>
    </row>
    <row r="112" spans="1:10" ht="12.75">
      <c r="A112" s="2"/>
      <c r="B112" s="1"/>
      <c r="C112" s="1"/>
      <c r="D112" s="1"/>
      <c r="E112" s="1"/>
      <c r="F112" s="27"/>
      <c r="G112" s="28"/>
      <c r="H112" s="36"/>
      <c r="I112" s="1"/>
      <c r="J112" s="1"/>
    </row>
  </sheetData>
  <mergeCells count="9">
    <mergeCell ref="A111:E111"/>
    <mergeCell ref="H111:H112"/>
    <mergeCell ref="A1:J1"/>
    <mergeCell ref="A3:A4"/>
    <mergeCell ref="B3:B4"/>
    <mergeCell ref="C3:C4"/>
    <mergeCell ref="D3:E3"/>
    <mergeCell ref="F3:G3"/>
    <mergeCell ref="H3:H4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29" sqref="D29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2.7109375" style="0" customWidth="1"/>
    <col min="9" max="9" width="9.140625" style="33" customWidth="1"/>
  </cols>
  <sheetData>
    <row r="1" spans="1:8" ht="12.75">
      <c r="A1" s="37" t="s">
        <v>146</v>
      </c>
      <c r="B1" s="37"/>
      <c r="C1" s="37"/>
      <c r="D1" s="37"/>
      <c r="E1" s="37"/>
      <c r="F1" s="37"/>
      <c r="G1" s="37"/>
      <c r="H1" s="37"/>
    </row>
    <row r="3" spans="2:8" ht="12.75">
      <c r="B3" s="34" t="s">
        <v>0</v>
      </c>
      <c r="C3" s="34" t="s">
        <v>1</v>
      </c>
      <c r="D3" s="34" t="s">
        <v>2</v>
      </c>
      <c r="E3" s="38" t="s">
        <v>3</v>
      </c>
      <c r="F3" s="38"/>
      <c r="G3" s="34" t="s">
        <v>143</v>
      </c>
      <c r="H3" s="34" t="s">
        <v>5</v>
      </c>
    </row>
    <row r="4" spans="2:8" ht="12.75">
      <c r="B4" s="34"/>
      <c r="C4" s="34"/>
      <c r="D4" s="34"/>
      <c r="E4" s="3" t="s">
        <v>6</v>
      </c>
      <c r="F4" s="3" t="s">
        <v>7</v>
      </c>
      <c r="G4" s="34"/>
      <c r="H4" s="34"/>
    </row>
    <row r="5" spans="2:8" ht="12.75">
      <c r="B5" s="3">
        <v>1</v>
      </c>
      <c r="C5" s="6" t="s">
        <v>14</v>
      </c>
      <c r="D5" s="7">
        <v>20691873</v>
      </c>
      <c r="E5" s="8" t="s">
        <v>147</v>
      </c>
      <c r="F5" s="9">
        <v>42247</v>
      </c>
      <c r="G5" s="29">
        <v>75</v>
      </c>
      <c r="H5" s="30">
        <v>1560</v>
      </c>
    </row>
    <row r="6" spans="2:8" ht="12.75">
      <c r="B6" s="3">
        <v>2</v>
      </c>
      <c r="C6" s="6" t="s">
        <v>26</v>
      </c>
      <c r="D6" s="7">
        <v>20451781</v>
      </c>
      <c r="E6" s="8" t="s">
        <v>137</v>
      </c>
      <c r="F6" s="9">
        <v>42247</v>
      </c>
      <c r="G6" s="29">
        <v>92</v>
      </c>
      <c r="H6" s="30">
        <v>1913.6</v>
      </c>
    </row>
    <row r="7" spans="2:8" ht="12.75">
      <c r="B7" s="3">
        <v>3</v>
      </c>
      <c r="C7" s="6" t="s">
        <v>40</v>
      </c>
      <c r="D7" s="7">
        <v>20451854</v>
      </c>
      <c r="E7" s="8" t="s">
        <v>148</v>
      </c>
      <c r="F7" s="9">
        <v>42247</v>
      </c>
      <c r="G7" s="29">
        <v>99</v>
      </c>
      <c r="H7" s="30">
        <v>2249.28</v>
      </c>
    </row>
    <row r="8" spans="2:8" ht="12.75">
      <c r="B8" s="3">
        <v>4</v>
      </c>
      <c r="C8" s="6" t="s">
        <v>43</v>
      </c>
      <c r="D8" s="7">
        <v>20451684</v>
      </c>
      <c r="E8" s="8" t="s">
        <v>149</v>
      </c>
      <c r="F8" s="9">
        <v>42247</v>
      </c>
      <c r="G8" s="29">
        <v>99</v>
      </c>
      <c r="H8" s="30">
        <v>2059.2</v>
      </c>
    </row>
    <row r="9" spans="2:8" ht="12.75">
      <c r="B9" s="3">
        <v>5</v>
      </c>
      <c r="C9" s="6" t="s">
        <v>52</v>
      </c>
      <c r="D9" s="7">
        <v>21149642</v>
      </c>
      <c r="E9" s="8" t="s">
        <v>150</v>
      </c>
      <c r="F9" s="9">
        <v>42247</v>
      </c>
      <c r="G9" s="29">
        <v>82</v>
      </c>
      <c r="H9" s="30">
        <v>1513.6</v>
      </c>
    </row>
    <row r="10" spans="2:8" ht="12.75">
      <c r="B10" s="3">
        <v>6</v>
      </c>
      <c r="C10" s="6" t="s">
        <v>93</v>
      </c>
      <c r="D10" s="7">
        <v>20244891</v>
      </c>
      <c r="E10" s="8" t="s">
        <v>144</v>
      </c>
      <c r="F10" s="9">
        <v>42247</v>
      </c>
      <c r="G10" s="29">
        <v>99</v>
      </c>
      <c r="H10" s="30">
        <v>2059.2</v>
      </c>
    </row>
    <row r="11" spans="2:8" ht="12.75">
      <c r="B11" s="3">
        <v>7</v>
      </c>
      <c r="C11" s="6" t="s">
        <v>102</v>
      </c>
      <c r="D11" s="7">
        <v>20245013</v>
      </c>
      <c r="E11" s="8" t="s">
        <v>151</v>
      </c>
      <c r="F11" s="9">
        <v>42247</v>
      </c>
      <c r="G11" s="29">
        <v>51</v>
      </c>
      <c r="H11" s="30">
        <v>1060.8</v>
      </c>
    </row>
    <row r="12" spans="3:8" ht="12.75">
      <c r="C12" s="40" t="s">
        <v>145</v>
      </c>
      <c r="D12" s="40"/>
      <c r="E12" s="40"/>
      <c r="F12" s="40"/>
      <c r="G12" s="31">
        <f>SUM(G5:G11)</f>
        <v>597</v>
      </c>
      <c r="H12" s="32">
        <f>SUM(H5:H11)</f>
        <v>12415.68</v>
      </c>
    </row>
  </sheetData>
  <mergeCells count="8"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DirContr</cp:lastModifiedBy>
  <cp:lastPrinted>2015-09-29T07:01:31Z</cp:lastPrinted>
  <dcterms:created xsi:type="dcterms:W3CDTF">2015-09-08T06:11:07Z</dcterms:created>
  <dcterms:modified xsi:type="dcterms:W3CDTF">2015-09-30T09:44:48Z</dcterms:modified>
  <cp:category/>
  <cp:version/>
  <cp:contentType/>
  <cp:contentStatus/>
</cp:coreProperties>
</file>